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Reitz\Box\003975.000 WUSM Research Bldg, Vivarium and Garage\009 Diversity_Manhours Reporting\SDI ENTERPRISE REPORTING\"/>
    </mc:Choice>
  </mc:AlternateContent>
  <xr:revisionPtr revIDLastSave="0" documentId="13_ncr:1_{C2413951-5E1C-4761-BE0B-90B3BD702106}" xr6:coauthVersionLast="46" xr6:coauthVersionMax="46" xr10:uidLastSave="{00000000-0000-0000-0000-000000000000}"/>
  <bookViews>
    <workbookView xWindow="28680" yWindow="-120" windowWidth="29040" windowHeight="15840" xr2:uid="{B995C16A-4A44-4A9B-838C-E8BF8A7EA388}"/>
  </bookViews>
  <sheets>
    <sheet name="SUB TEMPLATE" sheetId="1" r:id="rId1"/>
  </sheets>
  <definedNames>
    <definedName name="_xlnm.Print_Area" localSheetId="0">'SUB TEMPLATE'!$B$2:$P$43</definedName>
    <definedName name="_xlnm.Print_Titles" localSheetId="0">'SUB TEMPLATE'!$2:$14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1" l="1"/>
  <c r="N38" i="1"/>
  <c r="M38" i="1"/>
  <c r="P37" i="1"/>
  <c r="N37" i="1"/>
  <c r="M37" i="1"/>
  <c r="P36" i="1"/>
  <c r="N36" i="1"/>
  <c r="M36" i="1"/>
  <c r="O17" i="1" l="1"/>
  <c r="O18" i="1"/>
  <c r="O19" i="1"/>
  <c r="O38" i="1" s="1"/>
  <c r="O41" i="1" s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16" i="1"/>
  <c r="J16" i="1" s="1"/>
  <c r="J37" i="1" s="1"/>
  <c r="P40" i="1"/>
  <c r="N41" i="1"/>
  <c r="M41" i="1"/>
  <c r="G38" i="1"/>
  <c r="F38" i="1"/>
  <c r="N40" i="1"/>
  <c r="M40" i="1"/>
  <c r="G37" i="1"/>
  <c r="F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P41" i="1"/>
  <c r="G36" i="1"/>
  <c r="F36" i="1"/>
  <c r="R35" i="1"/>
  <c r="L35" i="1"/>
  <c r="K35" i="1"/>
  <c r="J35" i="1"/>
  <c r="I35" i="1"/>
  <c r="H35" i="1"/>
  <c r="R34" i="1"/>
  <c r="L34" i="1"/>
  <c r="K34" i="1"/>
  <c r="J34" i="1"/>
  <c r="I34" i="1"/>
  <c r="H34" i="1"/>
  <c r="R33" i="1"/>
  <c r="L33" i="1"/>
  <c r="K33" i="1"/>
  <c r="J33" i="1"/>
  <c r="I33" i="1"/>
  <c r="H33" i="1"/>
  <c r="R32" i="1"/>
  <c r="L32" i="1"/>
  <c r="K32" i="1"/>
  <c r="J32" i="1"/>
  <c r="I32" i="1"/>
  <c r="H32" i="1"/>
  <c r="R31" i="1"/>
  <c r="L31" i="1"/>
  <c r="K31" i="1"/>
  <c r="J31" i="1"/>
  <c r="I31" i="1"/>
  <c r="H31" i="1"/>
  <c r="R30" i="1"/>
  <c r="L30" i="1"/>
  <c r="K30" i="1"/>
  <c r="J30" i="1"/>
  <c r="I30" i="1"/>
  <c r="H30" i="1"/>
  <c r="R29" i="1"/>
  <c r="L29" i="1"/>
  <c r="K29" i="1"/>
  <c r="J29" i="1"/>
  <c r="I29" i="1"/>
  <c r="H29" i="1"/>
  <c r="R28" i="1"/>
  <c r="L28" i="1"/>
  <c r="K28" i="1"/>
  <c r="J28" i="1"/>
  <c r="I28" i="1"/>
  <c r="H28" i="1"/>
  <c r="R27" i="1"/>
  <c r="L27" i="1"/>
  <c r="K27" i="1"/>
  <c r="J27" i="1"/>
  <c r="I27" i="1"/>
  <c r="H27" i="1"/>
  <c r="R26" i="1"/>
  <c r="L26" i="1"/>
  <c r="K26" i="1"/>
  <c r="J26" i="1"/>
  <c r="I26" i="1"/>
  <c r="H26" i="1"/>
  <c r="R25" i="1"/>
  <c r="L25" i="1"/>
  <c r="K25" i="1"/>
  <c r="J25" i="1"/>
  <c r="I25" i="1"/>
  <c r="H25" i="1"/>
  <c r="R24" i="1"/>
  <c r="L24" i="1"/>
  <c r="K24" i="1"/>
  <c r="J24" i="1"/>
  <c r="I24" i="1"/>
  <c r="H24" i="1"/>
  <c r="R23" i="1"/>
  <c r="L23" i="1"/>
  <c r="K23" i="1"/>
  <c r="J23" i="1"/>
  <c r="I23" i="1"/>
  <c r="H23" i="1"/>
  <c r="R22" i="1"/>
  <c r="L22" i="1"/>
  <c r="K22" i="1"/>
  <c r="J22" i="1"/>
  <c r="I22" i="1"/>
  <c r="H22" i="1"/>
  <c r="R21" i="1"/>
  <c r="L21" i="1"/>
  <c r="K21" i="1"/>
  <c r="J21" i="1"/>
  <c r="I21" i="1"/>
  <c r="H21" i="1"/>
  <c r="R20" i="1"/>
  <c r="L20" i="1"/>
  <c r="K20" i="1"/>
  <c r="J20" i="1"/>
  <c r="I20" i="1"/>
  <c r="H20" i="1"/>
  <c r="R19" i="1"/>
  <c r="L19" i="1"/>
  <c r="K19" i="1"/>
  <c r="J19" i="1"/>
  <c r="J38" i="1" s="1"/>
  <c r="I19" i="1"/>
  <c r="I38" i="1" s="1"/>
  <c r="H19" i="1"/>
  <c r="H38" i="1" s="1"/>
  <c r="R18" i="1"/>
  <c r="L18" i="1"/>
  <c r="K18" i="1"/>
  <c r="J18" i="1"/>
  <c r="I18" i="1"/>
  <c r="H18" i="1"/>
  <c r="R17" i="1"/>
  <c r="L17" i="1"/>
  <c r="K17" i="1"/>
  <c r="J17" i="1"/>
  <c r="I17" i="1"/>
  <c r="H17" i="1"/>
  <c r="R16" i="1"/>
  <c r="L16" i="1"/>
  <c r="K16" i="1"/>
  <c r="I16" i="1"/>
  <c r="I37" i="1" s="1"/>
  <c r="H16" i="1"/>
  <c r="H37" i="1" s="1"/>
  <c r="O9" i="1"/>
  <c r="O7" i="1"/>
  <c r="O37" i="1" l="1"/>
  <c r="O40" i="1" s="1"/>
  <c r="O36" i="1"/>
  <c r="L36" i="1"/>
  <c r="L41" i="1" s="1"/>
  <c r="L38" i="1"/>
  <c r="K37" i="1"/>
  <c r="R36" i="1"/>
  <c r="K36" i="1"/>
  <c r="K40" i="1" s="1"/>
</calcChain>
</file>

<file path=xl/sharedStrings.xml><?xml version="1.0" encoding="utf-8"?>
<sst xmlns="http://schemas.openxmlformats.org/spreadsheetml/2006/main" count="65" uniqueCount="62">
  <si>
    <t>Washington University School of Medicine</t>
  </si>
  <si>
    <t>Original Contract Amount</t>
  </si>
  <si>
    <t>MBE</t>
  </si>
  <si>
    <t>New Research Bldg &amp; Parking Garage</t>
  </si>
  <si>
    <t>Current Contract Amount</t>
  </si>
  <si>
    <t>WBE</t>
  </si>
  <si>
    <t>Bid Commitment - MBE Amount</t>
  </si>
  <si>
    <t>Subcontractor</t>
  </si>
  <si>
    <t>MBE %</t>
  </si>
  <si>
    <t>Contract Scope</t>
  </si>
  <si>
    <t>Bid Commitment - WBE Amount</t>
  </si>
  <si>
    <t>Date</t>
  </si>
  <si>
    <t>Pay Application No.</t>
  </si>
  <si>
    <t>WBE %</t>
  </si>
  <si>
    <t>List ALL Lower-Tier Subcontractors and Major Material/Equipment Suppliers providing work under your contract scope.</t>
  </si>
  <si>
    <t>Target for Inclusion on Contracts and Purchases - MBE 25% Participation - WBE 5% Participation</t>
  </si>
  <si>
    <r>
      <t xml:space="preserve">Sub-Subcontractors/Suppliers
</t>
    </r>
    <r>
      <rPr>
        <b/>
        <i/>
        <sz val="10"/>
        <rFont val="Calibri"/>
        <family val="2"/>
      </rPr>
      <t>Lower-Tier Subcontractor and Material/Equipment Supplier</t>
    </r>
  </si>
  <si>
    <t>Description of Work</t>
  </si>
  <si>
    <r>
      <t xml:space="preserve">M/WBE Cert </t>
    </r>
    <r>
      <rPr>
        <b/>
        <i/>
        <sz val="10"/>
        <rFont val="Calibri"/>
        <family val="2"/>
        <scheme val="minor"/>
      </rPr>
      <t>(select)</t>
    </r>
  </si>
  <si>
    <t>Original Subcontract/PO Amount</t>
  </si>
  <si>
    <t>Current Subcontract/PO Amount</t>
  </si>
  <si>
    <t>M/WBE % Participation</t>
  </si>
  <si>
    <t>Total Contract Value - MBE</t>
  </si>
  <si>
    <t>Total Contract Value - WBE</t>
  </si>
  <si>
    <t>Amount Previously Requested</t>
  </si>
  <si>
    <t>Amount Requested this Application</t>
  </si>
  <si>
    <t>Amount Requested to Date</t>
  </si>
  <si>
    <t>Lien Waiver Amount Submitted to Date</t>
  </si>
  <si>
    <t>TOTAL</t>
  </si>
  <si>
    <t>AFP001</t>
  </si>
  <si>
    <t>AFP002</t>
  </si>
  <si>
    <t>AFP003</t>
  </si>
  <si>
    <t>AFP004</t>
  </si>
  <si>
    <t>AFP005</t>
  </si>
  <si>
    <t>AFP006</t>
  </si>
  <si>
    <t>AFP007</t>
  </si>
  <si>
    <t>AFP008</t>
  </si>
  <si>
    <t>AFP009</t>
  </si>
  <si>
    <t>AFP010</t>
  </si>
  <si>
    <t>AFP011</t>
  </si>
  <si>
    <t>AFP012</t>
  </si>
  <si>
    <t>AFP013</t>
  </si>
  <si>
    <t>AFP014</t>
  </si>
  <si>
    <t>AFP015</t>
  </si>
  <si>
    <t>AFP016</t>
  </si>
  <si>
    <t>AFP017</t>
  </si>
  <si>
    <t>AFP018</t>
  </si>
  <si>
    <t>AFP019</t>
  </si>
  <si>
    <t>AFP020</t>
  </si>
  <si>
    <t>Contract
Commitment</t>
  </si>
  <si>
    <t>Procured to Date</t>
  </si>
  <si>
    <t>Original</t>
  </si>
  <si>
    <t>Current</t>
  </si>
  <si>
    <t>(actual amounts requested or paid - do not estimate)</t>
  </si>
  <si>
    <t>TOTALS - ALL SUB-SUBCONTRACTORS &amp; SUPPLIERS</t>
  </si>
  <si>
    <t>TOTALS - MBE INCLUSION</t>
  </si>
  <si>
    <t>-</t>
  </si>
  <si>
    <t>TOTALS - WBE INCLUSION</t>
  </si>
  <si>
    <t>Total Participation - MBE</t>
  </si>
  <si>
    <t>Total Participation - WBE</t>
  </si>
  <si>
    <t xml:space="preserve">Sub-Contractor Signature                                                         </t>
  </si>
  <si>
    <t>SUBCONTRACTOR MONTHLY ENTERPRISE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</si>
</sst>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  <family val="2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i/>
      <sz val="9"/>
      <name val="Calibri"/>
      <family val="2"/>
      <scheme val="minor"/>
    </font>
    <font>
      <b/>
      <i/>
      <sz val="10"/>
      <name val="Calibri"/>
      <family val="2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Lucida Handwriting"/>
      <family val="4"/>
    </font>
    <font>
      <sz val="9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0" fontId="4" fillId="3" borderId="17" xfId="0" quotePrefix="1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horizontal="right" vertical="center"/>
    </xf>
    <xf numFmtId="0" fontId="4" fillId="0" borderId="0" xfId="0" quotePrefix="1" applyFont="1" applyAlignment="1" applyProtection="1">
      <alignment vertical="center"/>
    </xf>
    <xf numFmtId="0" fontId="2" fillId="0" borderId="0" xfId="0" quotePrefix="1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right" vertical="center"/>
    </xf>
    <xf numFmtId="0" fontId="9" fillId="0" borderId="0" xfId="0" applyFont="1" applyProtection="1"/>
    <xf numFmtId="0" fontId="12" fillId="0" borderId="14" xfId="0" applyFont="1" applyBorder="1" applyAlignment="1" applyProtection="1">
      <alignment horizontal="center" vertical="center" wrapText="1"/>
    </xf>
    <xf numFmtId="10" fontId="2" fillId="3" borderId="14" xfId="0" quotePrefix="1" applyNumberFormat="1" applyFont="1" applyFill="1" applyBorder="1" applyAlignment="1" applyProtection="1">
      <alignment horizontal="center" vertical="center"/>
    </xf>
    <xf numFmtId="40" fontId="2" fillId="3" borderId="14" xfId="0" quotePrefix="1" applyNumberFormat="1" applyFont="1" applyFill="1" applyBorder="1" applyAlignment="1" applyProtection="1">
      <alignment horizontal="right" vertical="center"/>
    </xf>
    <xf numFmtId="0" fontId="4" fillId="3" borderId="15" xfId="0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/>
    </xf>
    <xf numFmtId="40" fontId="4" fillId="3" borderId="17" xfId="0" quotePrefix="1" applyNumberFormat="1" applyFont="1" applyFill="1" applyBorder="1" applyAlignment="1" applyProtection="1">
      <alignment horizontal="right" vertical="center"/>
    </xf>
    <xf numFmtId="10" fontId="4" fillId="3" borderId="19" xfId="0" applyNumberFormat="1" applyFont="1" applyFill="1" applyBorder="1" applyAlignment="1" applyProtection="1">
      <alignment vertical="center"/>
    </xf>
    <xf numFmtId="10" fontId="4" fillId="3" borderId="19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14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0" fontId="2" fillId="0" borderId="14" xfId="0" applyNumberFormat="1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0" fontId="3" fillId="0" borderId="14" xfId="0" applyNumberFormat="1" applyFont="1" applyBorder="1" applyAlignment="1" applyProtection="1">
      <alignment vertical="center"/>
      <protection locked="0"/>
    </xf>
    <xf numFmtId="40" fontId="3" fillId="3" borderId="17" xfId="0" quotePrefix="1" applyNumberFormat="1" applyFont="1" applyFill="1" applyBorder="1" applyAlignment="1" applyProtection="1">
      <alignment horizontal="right" vertical="center"/>
      <protection locked="0"/>
    </xf>
    <xf numFmtId="40" fontId="4" fillId="3" borderId="17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0" fontId="4" fillId="3" borderId="15" xfId="0" applyNumberFormat="1" applyFont="1" applyFill="1" applyBorder="1" applyAlignment="1" applyProtection="1">
      <alignment horizontal="center" vertical="center"/>
    </xf>
    <xf numFmtId="10" fontId="4" fillId="3" borderId="16" xfId="0" applyNumberFormat="1" applyFont="1" applyFill="1" applyBorder="1" applyAlignment="1" applyProtection="1">
      <alignment horizontal="center" vertical="center"/>
    </xf>
    <xf numFmtId="10" fontId="4" fillId="3" borderId="18" xfId="0" applyNumberFormat="1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16" xfId="0" applyFont="1" applyFill="1" applyBorder="1" applyAlignment="1" applyProtection="1">
      <alignment horizontal="right" vertical="center"/>
    </xf>
    <xf numFmtId="0" fontId="4" fillId="3" borderId="18" xfId="0" applyFont="1" applyFill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 indent="2"/>
      <protection locked="0"/>
    </xf>
    <xf numFmtId="0" fontId="13" fillId="0" borderId="7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4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quotePrefix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455B-9ECF-40CE-9F17-55C2ACB339D3}">
  <sheetPr codeName="Sheet12"/>
  <dimension ref="B2:KL43"/>
  <sheetViews>
    <sheetView showGridLines="0" tabSelected="1" view="pageBreakPreview" zoomScaleNormal="100" zoomScaleSheetLayoutView="100" workbookViewId="0">
      <selection activeCell="W4" sqref="W4"/>
    </sheetView>
  </sheetViews>
  <sheetFormatPr defaultColWidth="1.7109375" defaultRowHeight="12.75" x14ac:dyDescent="0.2"/>
  <cols>
    <col min="1" max="1" width="10.28515625" style="2" customWidth="1"/>
    <col min="2" max="3" width="12.7109375" style="2" customWidth="1"/>
    <col min="4" max="4" width="16.7109375" style="2" customWidth="1"/>
    <col min="5" max="5" width="6.7109375" style="2" customWidth="1"/>
    <col min="6" max="7" width="13.7109375" style="2" customWidth="1"/>
    <col min="8" max="9" width="6.5703125" style="4" customWidth="1"/>
    <col min="10" max="10" width="7.85546875" style="4" customWidth="1"/>
    <col min="11" max="16" width="13" style="2" customWidth="1"/>
    <col min="17" max="17" width="5.42578125" style="2" hidden="1" customWidth="1"/>
    <col min="18" max="18" width="12.7109375" style="34" customWidth="1"/>
    <col min="19" max="38" width="12.7109375" style="35" customWidth="1"/>
    <col min="39" max="275" width="1.7109375" style="35"/>
    <col min="276" max="276" width="25.42578125" style="35" customWidth="1"/>
    <col min="277" max="278" width="11.7109375" style="35" customWidth="1"/>
    <col min="279" max="279" width="14.7109375" style="35" customWidth="1"/>
    <col min="280" max="280" width="6.7109375" style="35" customWidth="1"/>
    <col min="281" max="282" width="14.7109375" style="35" customWidth="1"/>
    <col min="283" max="284" width="9.7109375" style="35" customWidth="1"/>
    <col min="285" max="289" width="14.7109375" style="35" customWidth="1"/>
    <col min="290" max="298" width="1.7109375" style="35"/>
    <col min="299" max="531" width="1.7109375" style="2"/>
    <col min="532" max="532" width="25.42578125" style="2" customWidth="1"/>
    <col min="533" max="534" width="11.7109375" style="2" customWidth="1"/>
    <col min="535" max="535" width="14.7109375" style="2" customWidth="1"/>
    <col min="536" max="536" width="6.7109375" style="2" customWidth="1"/>
    <col min="537" max="538" width="14.7109375" style="2" customWidth="1"/>
    <col min="539" max="540" width="9.7109375" style="2" customWidth="1"/>
    <col min="541" max="545" width="14.7109375" style="2" customWidth="1"/>
    <col min="546" max="787" width="1.7109375" style="2"/>
    <col min="788" max="788" width="25.42578125" style="2" customWidth="1"/>
    <col min="789" max="790" width="11.7109375" style="2" customWidth="1"/>
    <col min="791" max="791" width="14.7109375" style="2" customWidth="1"/>
    <col min="792" max="792" width="6.7109375" style="2" customWidth="1"/>
    <col min="793" max="794" width="14.7109375" style="2" customWidth="1"/>
    <col min="795" max="796" width="9.7109375" style="2" customWidth="1"/>
    <col min="797" max="801" width="14.7109375" style="2" customWidth="1"/>
    <col min="802" max="1043" width="1.7109375" style="2"/>
    <col min="1044" max="1044" width="25.42578125" style="2" customWidth="1"/>
    <col min="1045" max="1046" width="11.7109375" style="2" customWidth="1"/>
    <col min="1047" max="1047" width="14.7109375" style="2" customWidth="1"/>
    <col min="1048" max="1048" width="6.7109375" style="2" customWidth="1"/>
    <col min="1049" max="1050" width="14.7109375" style="2" customWidth="1"/>
    <col min="1051" max="1052" width="9.7109375" style="2" customWidth="1"/>
    <col min="1053" max="1057" width="14.7109375" style="2" customWidth="1"/>
    <col min="1058" max="1299" width="1.7109375" style="2"/>
    <col min="1300" max="1300" width="25.42578125" style="2" customWidth="1"/>
    <col min="1301" max="1302" width="11.7109375" style="2" customWidth="1"/>
    <col min="1303" max="1303" width="14.7109375" style="2" customWidth="1"/>
    <col min="1304" max="1304" width="6.7109375" style="2" customWidth="1"/>
    <col min="1305" max="1306" width="14.7109375" style="2" customWidth="1"/>
    <col min="1307" max="1308" width="9.7109375" style="2" customWidth="1"/>
    <col min="1309" max="1313" width="14.7109375" style="2" customWidth="1"/>
    <col min="1314" max="1555" width="1.7109375" style="2"/>
    <col min="1556" max="1556" width="25.42578125" style="2" customWidth="1"/>
    <col min="1557" max="1558" width="11.7109375" style="2" customWidth="1"/>
    <col min="1559" max="1559" width="14.7109375" style="2" customWidth="1"/>
    <col min="1560" max="1560" width="6.7109375" style="2" customWidth="1"/>
    <col min="1561" max="1562" width="14.7109375" style="2" customWidth="1"/>
    <col min="1563" max="1564" width="9.7109375" style="2" customWidth="1"/>
    <col min="1565" max="1569" width="14.7109375" style="2" customWidth="1"/>
    <col min="1570" max="1811" width="1.7109375" style="2"/>
    <col min="1812" max="1812" width="25.42578125" style="2" customWidth="1"/>
    <col min="1813" max="1814" width="11.7109375" style="2" customWidth="1"/>
    <col min="1815" max="1815" width="14.7109375" style="2" customWidth="1"/>
    <col min="1816" max="1816" width="6.7109375" style="2" customWidth="1"/>
    <col min="1817" max="1818" width="14.7109375" style="2" customWidth="1"/>
    <col min="1819" max="1820" width="9.7109375" style="2" customWidth="1"/>
    <col min="1821" max="1825" width="14.7109375" style="2" customWidth="1"/>
    <col min="1826" max="2067" width="1.7109375" style="2"/>
    <col min="2068" max="2068" width="25.42578125" style="2" customWidth="1"/>
    <col min="2069" max="2070" width="11.7109375" style="2" customWidth="1"/>
    <col min="2071" max="2071" width="14.7109375" style="2" customWidth="1"/>
    <col min="2072" max="2072" width="6.7109375" style="2" customWidth="1"/>
    <col min="2073" max="2074" width="14.7109375" style="2" customWidth="1"/>
    <col min="2075" max="2076" width="9.7109375" style="2" customWidth="1"/>
    <col min="2077" max="2081" width="14.7109375" style="2" customWidth="1"/>
    <col min="2082" max="2323" width="1.7109375" style="2"/>
    <col min="2324" max="2324" width="25.42578125" style="2" customWidth="1"/>
    <col min="2325" max="2326" width="11.7109375" style="2" customWidth="1"/>
    <col min="2327" max="2327" width="14.7109375" style="2" customWidth="1"/>
    <col min="2328" max="2328" width="6.7109375" style="2" customWidth="1"/>
    <col min="2329" max="2330" width="14.7109375" style="2" customWidth="1"/>
    <col min="2331" max="2332" width="9.7109375" style="2" customWidth="1"/>
    <col min="2333" max="2337" width="14.7109375" style="2" customWidth="1"/>
    <col min="2338" max="2579" width="1.7109375" style="2"/>
    <col min="2580" max="2580" width="25.42578125" style="2" customWidth="1"/>
    <col min="2581" max="2582" width="11.7109375" style="2" customWidth="1"/>
    <col min="2583" max="2583" width="14.7109375" style="2" customWidth="1"/>
    <col min="2584" max="2584" width="6.7109375" style="2" customWidth="1"/>
    <col min="2585" max="2586" width="14.7109375" style="2" customWidth="1"/>
    <col min="2587" max="2588" width="9.7109375" style="2" customWidth="1"/>
    <col min="2589" max="2593" width="14.7109375" style="2" customWidth="1"/>
    <col min="2594" max="2835" width="1.7109375" style="2"/>
    <col min="2836" max="2836" width="25.42578125" style="2" customWidth="1"/>
    <col min="2837" max="2838" width="11.7109375" style="2" customWidth="1"/>
    <col min="2839" max="2839" width="14.7109375" style="2" customWidth="1"/>
    <col min="2840" max="2840" width="6.7109375" style="2" customWidth="1"/>
    <col min="2841" max="2842" width="14.7109375" style="2" customWidth="1"/>
    <col min="2843" max="2844" width="9.7109375" style="2" customWidth="1"/>
    <col min="2845" max="2849" width="14.7109375" style="2" customWidth="1"/>
    <col min="2850" max="3091" width="1.7109375" style="2"/>
    <col min="3092" max="3092" width="25.42578125" style="2" customWidth="1"/>
    <col min="3093" max="3094" width="11.7109375" style="2" customWidth="1"/>
    <col min="3095" max="3095" width="14.7109375" style="2" customWidth="1"/>
    <col min="3096" max="3096" width="6.7109375" style="2" customWidth="1"/>
    <col min="3097" max="3098" width="14.7109375" style="2" customWidth="1"/>
    <col min="3099" max="3100" width="9.7109375" style="2" customWidth="1"/>
    <col min="3101" max="3105" width="14.7109375" style="2" customWidth="1"/>
    <col min="3106" max="3347" width="1.7109375" style="2"/>
    <col min="3348" max="3348" width="25.42578125" style="2" customWidth="1"/>
    <col min="3349" max="3350" width="11.7109375" style="2" customWidth="1"/>
    <col min="3351" max="3351" width="14.7109375" style="2" customWidth="1"/>
    <col min="3352" max="3352" width="6.7109375" style="2" customWidth="1"/>
    <col min="3353" max="3354" width="14.7109375" style="2" customWidth="1"/>
    <col min="3355" max="3356" width="9.7109375" style="2" customWidth="1"/>
    <col min="3357" max="3361" width="14.7109375" style="2" customWidth="1"/>
    <col min="3362" max="3603" width="1.7109375" style="2"/>
    <col min="3604" max="3604" width="25.42578125" style="2" customWidth="1"/>
    <col min="3605" max="3606" width="11.7109375" style="2" customWidth="1"/>
    <col min="3607" max="3607" width="14.7109375" style="2" customWidth="1"/>
    <col min="3608" max="3608" width="6.7109375" style="2" customWidth="1"/>
    <col min="3609" max="3610" width="14.7109375" style="2" customWidth="1"/>
    <col min="3611" max="3612" width="9.7109375" style="2" customWidth="1"/>
    <col min="3613" max="3617" width="14.7109375" style="2" customWidth="1"/>
    <col min="3618" max="3859" width="1.7109375" style="2"/>
    <col min="3860" max="3860" width="25.42578125" style="2" customWidth="1"/>
    <col min="3861" max="3862" width="11.7109375" style="2" customWidth="1"/>
    <col min="3863" max="3863" width="14.7109375" style="2" customWidth="1"/>
    <col min="3864" max="3864" width="6.7109375" style="2" customWidth="1"/>
    <col min="3865" max="3866" width="14.7109375" style="2" customWidth="1"/>
    <col min="3867" max="3868" width="9.7109375" style="2" customWidth="1"/>
    <col min="3869" max="3873" width="14.7109375" style="2" customWidth="1"/>
    <col min="3874" max="4115" width="1.7109375" style="2"/>
    <col min="4116" max="4116" width="25.42578125" style="2" customWidth="1"/>
    <col min="4117" max="4118" width="11.7109375" style="2" customWidth="1"/>
    <col min="4119" max="4119" width="14.7109375" style="2" customWidth="1"/>
    <col min="4120" max="4120" width="6.7109375" style="2" customWidth="1"/>
    <col min="4121" max="4122" width="14.7109375" style="2" customWidth="1"/>
    <col min="4123" max="4124" width="9.7109375" style="2" customWidth="1"/>
    <col min="4125" max="4129" width="14.7109375" style="2" customWidth="1"/>
    <col min="4130" max="4371" width="1.7109375" style="2"/>
    <col min="4372" max="4372" width="25.42578125" style="2" customWidth="1"/>
    <col min="4373" max="4374" width="11.7109375" style="2" customWidth="1"/>
    <col min="4375" max="4375" width="14.7109375" style="2" customWidth="1"/>
    <col min="4376" max="4376" width="6.7109375" style="2" customWidth="1"/>
    <col min="4377" max="4378" width="14.7109375" style="2" customWidth="1"/>
    <col min="4379" max="4380" width="9.7109375" style="2" customWidth="1"/>
    <col min="4381" max="4385" width="14.7109375" style="2" customWidth="1"/>
    <col min="4386" max="4627" width="1.7109375" style="2"/>
    <col min="4628" max="4628" width="25.42578125" style="2" customWidth="1"/>
    <col min="4629" max="4630" width="11.7109375" style="2" customWidth="1"/>
    <col min="4631" max="4631" width="14.7109375" style="2" customWidth="1"/>
    <col min="4632" max="4632" width="6.7109375" style="2" customWidth="1"/>
    <col min="4633" max="4634" width="14.7109375" style="2" customWidth="1"/>
    <col min="4635" max="4636" width="9.7109375" style="2" customWidth="1"/>
    <col min="4637" max="4641" width="14.7109375" style="2" customWidth="1"/>
    <col min="4642" max="4883" width="1.7109375" style="2"/>
    <col min="4884" max="4884" width="25.42578125" style="2" customWidth="1"/>
    <col min="4885" max="4886" width="11.7109375" style="2" customWidth="1"/>
    <col min="4887" max="4887" width="14.7109375" style="2" customWidth="1"/>
    <col min="4888" max="4888" width="6.7109375" style="2" customWidth="1"/>
    <col min="4889" max="4890" width="14.7109375" style="2" customWidth="1"/>
    <col min="4891" max="4892" width="9.7109375" style="2" customWidth="1"/>
    <col min="4893" max="4897" width="14.7109375" style="2" customWidth="1"/>
    <col min="4898" max="5139" width="1.7109375" style="2"/>
    <col min="5140" max="5140" width="25.42578125" style="2" customWidth="1"/>
    <col min="5141" max="5142" width="11.7109375" style="2" customWidth="1"/>
    <col min="5143" max="5143" width="14.7109375" style="2" customWidth="1"/>
    <col min="5144" max="5144" width="6.7109375" style="2" customWidth="1"/>
    <col min="5145" max="5146" width="14.7109375" style="2" customWidth="1"/>
    <col min="5147" max="5148" width="9.7109375" style="2" customWidth="1"/>
    <col min="5149" max="5153" width="14.7109375" style="2" customWidth="1"/>
    <col min="5154" max="5395" width="1.7109375" style="2"/>
    <col min="5396" max="5396" width="25.42578125" style="2" customWidth="1"/>
    <col min="5397" max="5398" width="11.7109375" style="2" customWidth="1"/>
    <col min="5399" max="5399" width="14.7109375" style="2" customWidth="1"/>
    <col min="5400" max="5400" width="6.7109375" style="2" customWidth="1"/>
    <col min="5401" max="5402" width="14.7109375" style="2" customWidth="1"/>
    <col min="5403" max="5404" width="9.7109375" style="2" customWidth="1"/>
    <col min="5405" max="5409" width="14.7109375" style="2" customWidth="1"/>
    <col min="5410" max="5651" width="1.7109375" style="2"/>
    <col min="5652" max="5652" width="25.42578125" style="2" customWidth="1"/>
    <col min="5653" max="5654" width="11.7109375" style="2" customWidth="1"/>
    <col min="5655" max="5655" width="14.7109375" style="2" customWidth="1"/>
    <col min="5656" max="5656" width="6.7109375" style="2" customWidth="1"/>
    <col min="5657" max="5658" width="14.7109375" style="2" customWidth="1"/>
    <col min="5659" max="5660" width="9.7109375" style="2" customWidth="1"/>
    <col min="5661" max="5665" width="14.7109375" style="2" customWidth="1"/>
    <col min="5666" max="5907" width="1.7109375" style="2"/>
    <col min="5908" max="5908" width="25.42578125" style="2" customWidth="1"/>
    <col min="5909" max="5910" width="11.7109375" style="2" customWidth="1"/>
    <col min="5911" max="5911" width="14.7109375" style="2" customWidth="1"/>
    <col min="5912" max="5912" width="6.7109375" style="2" customWidth="1"/>
    <col min="5913" max="5914" width="14.7109375" style="2" customWidth="1"/>
    <col min="5915" max="5916" width="9.7109375" style="2" customWidth="1"/>
    <col min="5917" max="5921" width="14.7109375" style="2" customWidth="1"/>
    <col min="5922" max="6163" width="1.7109375" style="2"/>
    <col min="6164" max="6164" width="25.42578125" style="2" customWidth="1"/>
    <col min="6165" max="6166" width="11.7109375" style="2" customWidth="1"/>
    <col min="6167" max="6167" width="14.7109375" style="2" customWidth="1"/>
    <col min="6168" max="6168" width="6.7109375" style="2" customWidth="1"/>
    <col min="6169" max="6170" width="14.7109375" style="2" customWidth="1"/>
    <col min="6171" max="6172" width="9.7109375" style="2" customWidth="1"/>
    <col min="6173" max="6177" width="14.7109375" style="2" customWidth="1"/>
    <col min="6178" max="6419" width="1.7109375" style="2"/>
    <col min="6420" max="6420" width="25.42578125" style="2" customWidth="1"/>
    <col min="6421" max="6422" width="11.7109375" style="2" customWidth="1"/>
    <col min="6423" max="6423" width="14.7109375" style="2" customWidth="1"/>
    <col min="6424" max="6424" width="6.7109375" style="2" customWidth="1"/>
    <col min="6425" max="6426" width="14.7109375" style="2" customWidth="1"/>
    <col min="6427" max="6428" width="9.7109375" style="2" customWidth="1"/>
    <col min="6429" max="6433" width="14.7109375" style="2" customWidth="1"/>
    <col min="6434" max="6675" width="1.7109375" style="2"/>
    <col min="6676" max="6676" width="25.42578125" style="2" customWidth="1"/>
    <col min="6677" max="6678" width="11.7109375" style="2" customWidth="1"/>
    <col min="6679" max="6679" width="14.7109375" style="2" customWidth="1"/>
    <col min="6680" max="6680" width="6.7109375" style="2" customWidth="1"/>
    <col min="6681" max="6682" width="14.7109375" style="2" customWidth="1"/>
    <col min="6683" max="6684" width="9.7109375" style="2" customWidth="1"/>
    <col min="6685" max="6689" width="14.7109375" style="2" customWidth="1"/>
    <col min="6690" max="6931" width="1.7109375" style="2"/>
    <col min="6932" max="6932" width="25.42578125" style="2" customWidth="1"/>
    <col min="6933" max="6934" width="11.7109375" style="2" customWidth="1"/>
    <col min="6935" max="6935" width="14.7109375" style="2" customWidth="1"/>
    <col min="6936" max="6936" width="6.7109375" style="2" customWidth="1"/>
    <col min="6937" max="6938" width="14.7109375" style="2" customWidth="1"/>
    <col min="6939" max="6940" width="9.7109375" style="2" customWidth="1"/>
    <col min="6941" max="6945" width="14.7109375" style="2" customWidth="1"/>
    <col min="6946" max="7187" width="1.7109375" style="2"/>
    <col min="7188" max="7188" width="25.42578125" style="2" customWidth="1"/>
    <col min="7189" max="7190" width="11.7109375" style="2" customWidth="1"/>
    <col min="7191" max="7191" width="14.7109375" style="2" customWidth="1"/>
    <col min="7192" max="7192" width="6.7109375" style="2" customWidth="1"/>
    <col min="7193" max="7194" width="14.7109375" style="2" customWidth="1"/>
    <col min="7195" max="7196" width="9.7109375" style="2" customWidth="1"/>
    <col min="7197" max="7201" width="14.7109375" style="2" customWidth="1"/>
    <col min="7202" max="7443" width="1.7109375" style="2"/>
    <col min="7444" max="7444" width="25.42578125" style="2" customWidth="1"/>
    <col min="7445" max="7446" width="11.7109375" style="2" customWidth="1"/>
    <col min="7447" max="7447" width="14.7109375" style="2" customWidth="1"/>
    <col min="7448" max="7448" width="6.7109375" style="2" customWidth="1"/>
    <col min="7449" max="7450" width="14.7109375" style="2" customWidth="1"/>
    <col min="7451" max="7452" width="9.7109375" style="2" customWidth="1"/>
    <col min="7453" max="7457" width="14.7109375" style="2" customWidth="1"/>
    <col min="7458" max="7699" width="1.7109375" style="2"/>
    <col min="7700" max="7700" width="25.42578125" style="2" customWidth="1"/>
    <col min="7701" max="7702" width="11.7109375" style="2" customWidth="1"/>
    <col min="7703" max="7703" width="14.7109375" style="2" customWidth="1"/>
    <col min="7704" max="7704" width="6.7109375" style="2" customWidth="1"/>
    <col min="7705" max="7706" width="14.7109375" style="2" customWidth="1"/>
    <col min="7707" max="7708" width="9.7109375" style="2" customWidth="1"/>
    <col min="7709" max="7713" width="14.7109375" style="2" customWidth="1"/>
    <col min="7714" max="7955" width="1.7109375" style="2"/>
    <col min="7956" max="7956" width="25.42578125" style="2" customWidth="1"/>
    <col min="7957" max="7958" width="11.7109375" style="2" customWidth="1"/>
    <col min="7959" max="7959" width="14.7109375" style="2" customWidth="1"/>
    <col min="7960" max="7960" width="6.7109375" style="2" customWidth="1"/>
    <col min="7961" max="7962" width="14.7109375" style="2" customWidth="1"/>
    <col min="7963" max="7964" width="9.7109375" style="2" customWidth="1"/>
    <col min="7965" max="7969" width="14.7109375" style="2" customWidth="1"/>
    <col min="7970" max="8211" width="1.7109375" style="2"/>
    <col min="8212" max="8212" width="25.42578125" style="2" customWidth="1"/>
    <col min="8213" max="8214" width="11.7109375" style="2" customWidth="1"/>
    <col min="8215" max="8215" width="14.7109375" style="2" customWidth="1"/>
    <col min="8216" max="8216" width="6.7109375" style="2" customWidth="1"/>
    <col min="8217" max="8218" width="14.7109375" style="2" customWidth="1"/>
    <col min="8219" max="8220" width="9.7109375" style="2" customWidth="1"/>
    <col min="8221" max="8225" width="14.7109375" style="2" customWidth="1"/>
    <col min="8226" max="8467" width="1.7109375" style="2"/>
    <col min="8468" max="8468" width="25.42578125" style="2" customWidth="1"/>
    <col min="8469" max="8470" width="11.7109375" style="2" customWidth="1"/>
    <col min="8471" max="8471" width="14.7109375" style="2" customWidth="1"/>
    <col min="8472" max="8472" width="6.7109375" style="2" customWidth="1"/>
    <col min="8473" max="8474" width="14.7109375" style="2" customWidth="1"/>
    <col min="8475" max="8476" width="9.7109375" style="2" customWidth="1"/>
    <col min="8477" max="8481" width="14.7109375" style="2" customWidth="1"/>
    <col min="8482" max="8723" width="1.7109375" style="2"/>
    <col min="8724" max="8724" width="25.42578125" style="2" customWidth="1"/>
    <col min="8725" max="8726" width="11.7109375" style="2" customWidth="1"/>
    <col min="8727" max="8727" width="14.7109375" style="2" customWidth="1"/>
    <col min="8728" max="8728" width="6.7109375" style="2" customWidth="1"/>
    <col min="8729" max="8730" width="14.7109375" style="2" customWidth="1"/>
    <col min="8731" max="8732" width="9.7109375" style="2" customWidth="1"/>
    <col min="8733" max="8737" width="14.7109375" style="2" customWidth="1"/>
    <col min="8738" max="8979" width="1.7109375" style="2"/>
    <col min="8980" max="8980" width="25.42578125" style="2" customWidth="1"/>
    <col min="8981" max="8982" width="11.7109375" style="2" customWidth="1"/>
    <col min="8983" max="8983" width="14.7109375" style="2" customWidth="1"/>
    <col min="8984" max="8984" width="6.7109375" style="2" customWidth="1"/>
    <col min="8985" max="8986" width="14.7109375" style="2" customWidth="1"/>
    <col min="8987" max="8988" width="9.7109375" style="2" customWidth="1"/>
    <col min="8989" max="8993" width="14.7109375" style="2" customWidth="1"/>
    <col min="8994" max="9235" width="1.7109375" style="2"/>
    <col min="9236" max="9236" width="25.42578125" style="2" customWidth="1"/>
    <col min="9237" max="9238" width="11.7109375" style="2" customWidth="1"/>
    <col min="9239" max="9239" width="14.7109375" style="2" customWidth="1"/>
    <col min="9240" max="9240" width="6.7109375" style="2" customWidth="1"/>
    <col min="9241" max="9242" width="14.7109375" style="2" customWidth="1"/>
    <col min="9243" max="9244" width="9.7109375" style="2" customWidth="1"/>
    <col min="9245" max="9249" width="14.7109375" style="2" customWidth="1"/>
    <col min="9250" max="9491" width="1.7109375" style="2"/>
    <col min="9492" max="9492" width="25.42578125" style="2" customWidth="1"/>
    <col min="9493" max="9494" width="11.7109375" style="2" customWidth="1"/>
    <col min="9495" max="9495" width="14.7109375" style="2" customWidth="1"/>
    <col min="9496" max="9496" width="6.7109375" style="2" customWidth="1"/>
    <col min="9497" max="9498" width="14.7109375" style="2" customWidth="1"/>
    <col min="9499" max="9500" width="9.7109375" style="2" customWidth="1"/>
    <col min="9501" max="9505" width="14.7109375" style="2" customWidth="1"/>
    <col min="9506" max="9747" width="1.7109375" style="2"/>
    <col min="9748" max="9748" width="25.42578125" style="2" customWidth="1"/>
    <col min="9749" max="9750" width="11.7109375" style="2" customWidth="1"/>
    <col min="9751" max="9751" width="14.7109375" style="2" customWidth="1"/>
    <col min="9752" max="9752" width="6.7109375" style="2" customWidth="1"/>
    <col min="9753" max="9754" width="14.7109375" style="2" customWidth="1"/>
    <col min="9755" max="9756" width="9.7109375" style="2" customWidth="1"/>
    <col min="9757" max="9761" width="14.7109375" style="2" customWidth="1"/>
    <col min="9762" max="10003" width="1.7109375" style="2"/>
    <col min="10004" max="10004" width="25.42578125" style="2" customWidth="1"/>
    <col min="10005" max="10006" width="11.7109375" style="2" customWidth="1"/>
    <col min="10007" max="10007" width="14.7109375" style="2" customWidth="1"/>
    <col min="10008" max="10008" width="6.7109375" style="2" customWidth="1"/>
    <col min="10009" max="10010" width="14.7109375" style="2" customWidth="1"/>
    <col min="10011" max="10012" width="9.7109375" style="2" customWidth="1"/>
    <col min="10013" max="10017" width="14.7109375" style="2" customWidth="1"/>
    <col min="10018" max="10259" width="1.7109375" style="2"/>
    <col min="10260" max="10260" width="25.42578125" style="2" customWidth="1"/>
    <col min="10261" max="10262" width="11.7109375" style="2" customWidth="1"/>
    <col min="10263" max="10263" width="14.7109375" style="2" customWidth="1"/>
    <col min="10264" max="10264" width="6.7109375" style="2" customWidth="1"/>
    <col min="10265" max="10266" width="14.7109375" style="2" customWidth="1"/>
    <col min="10267" max="10268" width="9.7109375" style="2" customWidth="1"/>
    <col min="10269" max="10273" width="14.7109375" style="2" customWidth="1"/>
    <col min="10274" max="10515" width="1.7109375" style="2"/>
    <col min="10516" max="10516" width="25.42578125" style="2" customWidth="1"/>
    <col min="10517" max="10518" width="11.7109375" style="2" customWidth="1"/>
    <col min="10519" max="10519" width="14.7109375" style="2" customWidth="1"/>
    <col min="10520" max="10520" width="6.7109375" style="2" customWidth="1"/>
    <col min="10521" max="10522" width="14.7109375" style="2" customWidth="1"/>
    <col min="10523" max="10524" width="9.7109375" style="2" customWidth="1"/>
    <col min="10525" max="10529" width="14.7109375" style="2" customWidth="1"/>
    <col min="10530" max="10771" width="1.7109375" style="2"/>
    <col min="10772" max="10772" width="25.42578125" style="2" customWidth="1"/>
    <col min="10773" max="10774" width="11.7109375" style="2" customWidth="1"/>
    <col min="10775" max="10775" width="14.7109375" style="2" customWidth="1"/>
    <col min="10776" max="10776" width="6.7109375" style="2" customWidth="1"/>
    <col min="10777" max="10778" width="14.7109375" style="2" customWidth="1"/>
    <col min="10779" max="10780" width="9.7109375" style="2" customWidth="1"/>
    <col min="10781" max="10785" width="14.7109375" style="2" customWidth="1"/>
    <col min="10786" max="11027" width="1.7109375" style="2"/>
    <col min="11028" max="11028" width="25.42578125" style="2" customWidth="1"/>
    <col min="11029" max="11030" width="11.7109375" style="2" customWidth="1"/>
    <col min="11031" max="11031" width="14.7109375" style="2" customWidth="1"/>
    <col min="11032" max="11032" width="6.7109375" style="2" customWidth="1"/>
    <col min="11033" max="11034" width="14.7109375" style="2" customWidth="1"/>
    <col min="11035" max="11036" width="9.7109375" style="2" customWidth="1"/>
    <col min="11037" max="11041" width="14.7109375" style="2" customWidth="1"/>
    <col min="11042" max="11283" width="1.7109375" style="2"/>
    <col min="11284" max="11284" width="25.42578125" style="2" customWidth="1"/>
    <col min="11285" max="11286" width="11.7109375" style="2" customWidth="1"/>
    <col min="11287" max="11287" width="14.7109375" style="2" customWidth="1"/>
    <col min="11288" max="11288" width="6.7109375" style="2" customWidth="1"/>
    <col min="11289" max="11290" width="14.7109375" style="2" customWidth="1"/>
    <col min="11291" max="11292" width="9.7109375" style="2" customWidth="1"/>
    <col min="11293" max="11297" width="14.7109375" style="2" customWidth="1"/>
    <col min="11298" max="11539" width="1.7109375" style="2"/>
    <col min="11540" max="11540" width="25.42578125" style="2" customWidth="1"/>
    <col min="11541" max="11542" width="11.7109375" style="2" customWidth="1"/>
    <col min="11543" max="11543" width="14.7109375" style="2" customWidth="1"/>
    <col min="11544" max="11544" width="6.7109375" style="2" customWidth="1"/>
    <col min="11545" max="11546" width="14.7109375" style="2" customWidth="1"/>
    <col min="11547" max="11548" width="9.7109375" style="2" customWidth="1"/>
    <col min="11549" max="11553" width="14.7109375" style="2" customWidth="1"/>
    <col min="11554" max="11795" width="1.7109375" style="2"/>
    <col min="11796" max="11796" width="25.42578125" style="2" customWidth="1"/>
    <col min="11797" max="11798" width="11.7109375" style="2" customWidth="1"/>
    <col min="11799" max="11799" width="14.7109375" style="2" customWidth="1"/>
    <col min="11800" max="11800" width="6.7109375" style="2" customWidth="1"/>
    <col min="11801" max="11802" width="14.7109375" style="2" customWidth="1"/>
    <col min="11803" max="11804" width="9.7109375" style="2" customWidth="1"/>
    <col min="11805" max="11809" width="14.7109375" style="2" customWidth="1"/>
    <col min="11810" max="12051" width="1.7109375" style="2"/>
    <col min="12052" max="12052" width="25.42578125" style="2" customWidth="1"/>
    <col min="12053" max="12054" width="11.7109375" style="2" customWidth="1"/>
    <col min="12055" max="12055" width="14.7109375" style="2" customWidth="1"/>
    <col min="12056" max="12056" width="6.7109375" style="2" customWidth="1"/>
    <col min="12057" max="12058" width="14.7109375" style="2" customWidth="1"/>
    <col min="12059" max="12060" width="9.7109375" style="2" customWidth="1"/>
    <col min="12061" max="12065" width="14.7109375" style="2" customWidth="1"/>
    <col min="12066" max="12307" width="1.7109375" style="2"/>
    <col min="12308" max="12308" width="25.42578125" style="2" customWidth="1"/>
    <col min="12309" max="12310" width="11.7109375" style="2" customWidth="1"/>
    <col min="12311" max="12311" width="14.7109375" style="2" customWidth="1"/>
    <col min="12312" max="12312" width="6.7109375" style="2" customWidth="1"/>
    <col min="12313" max="12314" width="14.7109375" style="2" customWidth="1"/>
    <col min="12315" max="12316" width="9.7109375" style="2" customWidth="1"/>
    <col min="12317" max="12321" width="14.7109375" style="2" customWidth="1"/>
    <col min="12322" max="12563" width="1.7109375" style="2"/>
    <col min="12564" max="12564" width="25.42578125" style="2" customWidth="1"/>
    <col min="12565" max="12566" width="11.7109375" style="2" customWidth="1"/>
    <col min="12567" max="12567" width="14.7109375" style="2" customWidth="1"/>
    <col min="12568" max="12568" width="6.7109375" style="2" customWidth="1"/>
    <col min="12569" max="12570" width="14.7109375" style="2" customWidth="1"/>
    <col min="12571" max="12572" width="9.7109375" style="2" customWidth="1"/>
    <col min="12573" max="12577" width="14.7109375" style="2" customWidth="1"/>
    <col min="12578" max="12819" width="1.7109375" style="2"/>
    <col min="12820" max="12820" width="25.42578125" style="2" customWidth="1"/>
    <col min="12821" max="12822" width="11.7109375" style="2" customWidth="1"/>
    <col min="12823" max="12823" width="14.7109375" style="2" customWidth="1"/>
    <col min="12824" max="12824" width="6.7109375" style="2" customWidth="1"/>
    <col min="12825" max="12826" width="14.7109375" style="2" customWidth="1"/>
    <col min="12827" max="12828" width="9.7109375" style="2" customWidth="1"/>
    <col min="12829" max="12833" width="14.7109375" style="2" customWidth="1"/>
    <col min="12834" max="13075" width="1.7109375" style="2"/>
    <col min="13076" max="13076" width="25.42578125" style="2" customWidth="1"/>
    <col min="13077" max="13078" width="11.7109375" style="2" customWidth="1"/>
    <col min="13079" max="13079" width="14.7109375" style="2" customWidth="1"/>
    <col min="13080" max="13080" width="6.7109375" style="2" customWidth="1"/>
    <col min="13081" max="13082" width="14.7109375" style="2" customWidth="1"/>
    <col min="13083" max="13084" width="9.7109375" style="2" customWidth="1"/>
    <col min="13085" max="13089" width="14.7109375" style="2" customWidth="1"/>
    <col min="13090" max="13331" width="1.7109375" style="2"/>
    <col min="13332" max="13332" width="25.42578125" style="2" customWidth="1"/>
    <col min="13333" max="13334" width="11.7109375" style="2" customWidth="1"/>
    <col min="13335" max="13335" width="14.7109375" style="2" customWidth="1"/>
    <col min="13336" max="13336" width="6.7109375" style="2" customWidth="1"/>
    <col min="13337" max="13338" width="14.7109375" style="2" customWidth="1"/>
    <col min="13339" max="13340" width="9.7109375" style="2" customWidth="1"/>
    <col min="13341" max="13345" width="14.7109375" style="2" customWidth="1"/>
    <col min="13346" max="13587" width="1.7109375" style="2"/>
    <col min="13588" max="13588" width="25.42578125" style="2" customWidth="1"/>
    <col min="13589" max="13590" width="11.7109375" style="2" customWidth="1"/>
    <col min="13591" max="13591" width="14.7109375" style="2" customWidth="1"/>
    <col min="13592" max="13592" width="6.7109375" style="2" customWidth="1"/>
    <col min="13593" max="13594" width="14.7109375" style="2" customWidth="1"/>
    <col min="13595" max="13596" width="9.7109375" style="2" customWidth="1"/>
    <col min="13597" max="13601" width="14.7109375" style="2" customWidth="1"/>
    <col min="13602" max="13843" width="1.7109375" style="2"/>
    <col min="13844" max="13844" width="25.42578125" style="2" customWidth="1"/>
    <col min="13845" max="13846" width="11.7109375" style="2" customWidth="1"/>
    <col min="13847" max="13847" width="14.7109375" style="2" customWidth="1"/>
    <col min="13848" max="13848" width="6.7109375" style="2" customWidth="1"/>
    <col min="13849" max="13850" width="14.7109375" style="2" customWidth="1"/>
    <col min="13851" max="13852" width="9.7109375" style="2" customWidth="1"/>
    <col min="13853" max="13857" width="14.7109375" style="2" customWidth="1"/>
    <col min="13858" max="14099" width="1.7109375" style="2"/>
    <col min="14100" max="14100" width="25.42578125" style="2" customWidth="1"/>
    <col min="14101" max="14102" width="11.7109375" style="2" customWidth="1"/>
    <col min="14103" max="14103" width="14.7109375" style="2" customWidth="1"/>
    <col min="14104" max="14104" width="6.7109375" style="2" customWidth="1"/>
    <col min="14105" max="14106" width="14.7109375" style="2" customWidth="1"/>
    <col min="14107" max="14108" width="9.7109375" style="2" customWidth="1"/>
    <col min="14109" max="14113" width="14.7109375" style="2" customWidth="1"/>
    <col min="14114" max="14355" width="1.7109375" style="2"/>
    <col min="14356" max="14356" width="25.42578125" style="2" customWidth="1"/>
    <col min="14357" max="14358" width="11.7109375" style="2" customWidth="1"/>
    <col min="14359" max="14359" width="14.7109375" style="2" customWidth="1"/>
    <col min="14360" max="14360" width="6.7109375" style="2" customWidth="1"/>
    <col min="14361" max="14362" width="14.7109375" style="2" customWidth="1"/>
    <col min="14363" max="14364" width="9.7109375" style="2" customWidth="1"/>
    <col min="14365" max="14369" width="14.7109375" style="2" customWidth="1"/>
    <col min="14370" max="14611" width="1.7109375" style="2"/>
    <col min="14612" max="14612" width="25.42578125" style="2" customWidth="1"/>
    <col min="14613" max="14614" width="11.7109375" style="2" customWidth="1"/>
    <col min="14615" max="14615" width="14.7109375" style="2" customWidth="1"/>
    <col min="14616" max="14616" width="6.7109375" style="2" customWidth="1"/>
    <col min="14617" max="14618" width="14.7109375" style="2" customWidth="1"/>
    <col min="14619" max="14620" width="9.7109375" style="2" customWidth="1"/>
    <col min="14621" max="14625" width="14.7109375" style="2" customWidth="1"/>
    <col min="14626" max="14867" width="1.7109375" style="2"/>
    <col min="14868" max="14868" width="25.42578125" style="2" customWidth="1"/>
    <col min="14869" max="14870" width="11.7109375" style="2" customWidth="1"/>
    <col min="14871" max="14871" width="14.7109375" style="2" customWidth="1"/>
    <col min="14872" max="14872" width="6.7109375" style="2" customWidth="1"/>
    <col min="14873" max="14874" width="14.7109375" style="2" customWidth="1"/>
    <col min="14875" max="14876" width="9.7109375" style="2" customWidth="1"/>
    <col min="14877" max="14881" width="14.7109375" style="2" customWidth="1"/>
    <col min="14882" max="15123" width="1.7109375" style="2"/>
    <col min="15124" max="15124" width="25.42578125" style="2" customWidth="1"/>
    <col min="15125" max="15126" width="11.7109375" style="2" customWidth="1"/>
    <col min="15127" max="15127" width="14.7109375" style="2" customWidth="1"/>
    <col min="15128" max="15128" width="6.7109375" style="2" customWidth="1"/>
    <col min="15129" max="15130" width="14.7109375" style="2" customWidth="1"/>
    <col min="15131" max="15132" width="9.7109375" style="2" customWidth="1"/>
    <col min="15133" max="15137" width="14.7109375" style="2" customWidth="1"/>
    <col min="15138" max="15379" width="1.7109375" style="2"/>
    <col min="15380" max="15380" width="25.42578125" style="2" customWidth="1"/>
    <col min="15381" max="15382" width="11.7109375" style="2" customWidth="1"/>
    <col min="15383" max="15383" width="14.7109375" style="2" customWidth="1"/>
    <col min="15384" max="15384" width="6.7109375" style="2" customWidth="1"/>
    <col min="15385" max="15386" width="14.7109375" style="2" customWidth="1"/>
    <col min="15387" max="15388" width="9.7109375" style="2" customWidth="1"/>
    <col min="15389" max="15393" width="14.7109375" style="2" customWidth="1"/>
    <col min="15394" max="15635" width="1.7109375" style="2"/>
    <col min="15636" max="15636" width="25.42578125" style="2" customWidth="1"/>
    <col min="15637" max="15638" width="11.7109375" style="2" customWidth="1"/>
    <col min="15639" max="15639" width="14.7109375" style="2" customWidth="1"/>
    <col min="15640" max="15640" width="6.7109375" style="2" customWidth="1"/>
    <col min="15641" max="15642" width="14.7109375" style="2" customWidth="1"/>
    <col min="15643" max="15644" width="9.7109375" style="2" customWidth="1"/>
    <col min="15645" max="15649" width="14.7109375" style="2" customWidth="1"/>
    <col min="15650" max="15891" width="1.7109375" style="2"/>
    <col min="15892" max="15892" width="25.42578125" style="2" customWidth="1"/>
    <col min="15893" max="15894" width="11.7109375" style="2" customWidth="1"/>
    <col min="15895" max="15895" width="14.7109375" style="2" customWidth="1"/>
    <col min="15896" max="15896" width="6.7109375" style="2" customWidth="1"/>
    <col min="15897" max="15898" width="14.7109375" style="2" customWidth="1"/>
    <col min="15899" max="15900" width="9.7109375" style="2" customWidth="1"/>
    <col min="15901" max="15905" width="14.7109375" style="2" customWidth="1"/>
    <col min="15906" max="16147" width="1.7109375" style="2"/>
    <col min="16148" max="16148" width="25.42578125" style="2" customWidth="1"/>
    <col min="16149" max="16150" width="11.7109375" style="2" customWidth="1"/>
    <col min="16151" max="16151" width="14.7109375" style="2" customWidth="1"/>
    <col min="16152" max="16152" width="6.7109375" style="2" customWidth="1"/>
    <col min="16153" max="16154" width="14.7109375" style="2" customWidth="1"/>
    <col min="16155" max="16156" width="9.7109375" style="2" customWidth="1"/>
    <col min="16157" max="16161" width="14.7109375" style="2" customWidth="1"/>
    <col min="16162" max="16384" width="1.7109375" style="2"/>
  </cols>
  <sheetData>
    <row r="2" spans="2:298" ht="15" customHeight="1" x14ac:dyDescent="0.2">
      <c r="B2" s="76" t="s">
        <v>61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2:298" ht="6.95" customHeight="1" x14ac:dyDescent="0.2">
      <c r="D3" s="3"/>
      <c r="E3" s="3"/>
      <c r="F3" s="3"/>
      <c r="G3" s="3"/>
      <c r="K3" s="3"/>
      <c r="L3" s="3"/>
    </row>
    <row r="4" spans="2:298" ht="15" customHeight="1" x14ac:dyDescent="0.2">
      <c r="B4" s="5" t="s">
        <v>0</v>
      </c>
      <c r="C4" s="6"/>
      <c r="D4" s="3"/>
      <c r="E4" s="3"/>
      <c r="F4" s="3"/>
      <c r="G4" s="3"/>
      <c r="N4" s="7" t="s">
        <v>1</v>
      </c>
      <c r="O4" s="67"/>
      <c r="P4" s="67"/>
      <c r="Q4" s="8" t="s">
        <v>2</v>
      </c>
      <c r="R4" s="61"/>
      <c r="S4" s="61"/>
      <c r="T4" s="61"/>
      <c r="U4" s="61"/>
      <c r="V4" s="61"/>
    </row>
    <row r="5" spans="2:298" ht="15" customHeight="1" x14ac:dyDescent="0.2">
      <c r="B5" s="5" t="s">
        <v>3</v>
      </c>
      <c r="C5" s="6"/>
      <c r="D5" s="9"/>
      <c r="E5" s="3"/>
      <c r="F5" s="3"/>
      <c r="G5" s="3"/>
      <c r="M5" s="10"/>
      <c r="N5" s="11" t="s">
        <v>4</v>
      </c>
      <c r="O5" s="77">
        <v>0</v>
      </c>
      <c r="P5" s="77"/>
      <c r="Q5" s="8" t="s">
        <v>5</v>
      </c>
      <c r="R5" s="61"/>
      <c r="S5" s="61"/>
      <c r="T5" s="61"/>
      <c r="U5" s="61"/>
      <c r="V5" s="61"/>
    </row>
    <row r="6" spans="2:298" ht="15" customHeight="1" x14ac:dyDescent="0.2">
      <c r="F6" s="3"/>
      <c r="G6" s="3"/>
      <c r="K6" s="3"/>
      <c r="N6" s="7" t="s">
        <v>6</v>
      </c>
      <c r="O6" s="77">
        <v>0</v>
      </c>
      <c r="P6" s="77"/>
      <c r="R6" s="61"/>
      <c r="S6" s="61"/>
      <c r="T6" s="61"/>
      <c r="U6" s="61"/>
      <c r="V6" s="61"/>
    </row>
    <row r="7" spans="2:298" ht="15" customHeight="1" x14ac:dyDescent="0.2">
      <c r="B7" s="12" t="s">
        <v>7</v>
      </c>
      <c r="C7" s="78"/>
      <c r="D7" s="78"/>
      <c r="E7" s="78"/>
      <c r="F7" s="13"/>
      <c r="G7" s="13"/>
      <c r="I7" s="2"/>
      <c r="N7" s="7" t="s">
        <v>8</v>
      </c>
      <c r="O7" s="68" t="e">
        <f>+O6/O4</f>
        <v>#DIV/0!</v>
      </c>
      <c r="P7" s="68"/>
      <c r="R7" s="61"/>
      <c r="S7" s="61"/>
      <c r="T7" s="61"/>
      <c r="U7" s="61"/>
      <c r="V7" s="61"/>
    </row>
    <row r="8" spans="2:298" ht="15" customHeight="1" x14ac:dyDescent="0.2">
      <c r="B8" s="5" t="s">
        <v>9</v>
      </c>
      <c r="C8" s="66"/>
      <c r="D8" s="66"/>
      <c r="E8" s="66"/>
      <c r="F8" s="13"/>
      <c r="G8" s="13"/>
      <c r="H8" s="14"/>
      <c r="I8" s="14"/>
      <c r="J8" s="15"/>
      <c r="N8" s="7" t="s">
        <v>10</v>
      </c>
      <c r="O8" s="67">
        <v>0</v>
      </c>
      <c r="P8" s="67"/>
      <c r="R8" s="61"/>
      <c r="S8" s="61"/>
      <c r="T8" s="61"/>
      <c r="U8" s="61"/>
      <c r="V8" s="61"/>
    </row>
    <row r="9" spans="2:298" ht="15" customHeight="1" x14ac:dyDescent="0.2">
      <c r="B9" s="16" t="s">
        <v>11</v>
      </c>
      <c r="C9" s="28"/>
      <c r="D9" s="17" t="s">
        <v>12</v>
      </c>
      <c r="E9" s="29"/>
      <c r="F9" s="13"/>
      <c r="G9" s="13"/>
      <c r="J9" s="2"/>
      <c r="N9" s="7" t="s">
        <v>13</v>
      </c>
      <c r="O9" s="68" t="e">
        <f>+O8/O4</f>
        <v>#DIV/0!</v>
      </c>
      <c r="P9" s="68"/>
    </row>
    <row r="10" spans="2:298" s="8" customFormat="1" ht="6.95" customHeight="1" x14ac:dyDescent="0.2">
      <c r="R10" s="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</row>
    <row r="11" spans="2:298" x14ac:dyDescent="0.2">
      <c r="B11" s="18" t="s">
        <v>14</v>
      </c>
      <c r="P11" s="7" t="s">
        <v>15</v>
      </c>
    </row>
    <row r="12" spans="2:298" x14ac:dyDescent="0.2">
      <c r="B12" s="18"/>
      <c r="P12" s="7"/>
    </row>
    <row r="13" spans="2:298" s="5" customFormat="1" ht="13.5" customHeight="1" x14ac:dyDescent="0.2">
      <c r="B13" s="69" t="s">
        <v>16</v>
      </c>
      <c r="C13" s="70"/>
      <c r="D13" s="58" t="s">
        <v>17</v>
      </c>
      <c r="E13" s="58" t="s">
        <v>18</v>
      </c>
      <c r="F13" s="58" t="s">
        <v>19</v>
      </c>
      <c r="G13" s="58" t="s">
        <v>20</v>
      </c>
      <c r="H13" s="56" t="s">
        <v>21</v>
      </c>
      <c r="I13" s="75"/>
      <c r="J13" s="57"/>
      <c r="K13" s="58" t="s">
        <v>22</v>
      </c>
      <c r="L13" s="58" t="s">
        <v>23</v>
      </c>
      <c r="M13" s="58" t="s">
        <v>24</v>
      </c>
      <c r="N13" s="58" t="s">
        <v>25</v>
      </c>
      <c r="O13" s="58" t="s">
        <v>26</v>
      </c>
      <c r="P13" s="58" t="s">
        <v>27</v>
      </c>
      <c r="R13" s="63" t="s">
        <v>28</v>
      </c>
      <c r="S13" s="53" t="s">
        <v>29</v>
      </c>
      <c r="T13" s="53" t="s">
        <v>30</v>
      </c>
      <c r="U13" s="53" t="s">
        <v>31</v>
      </c>
      <c r="V13" s="53" t="s">
        <v>32</v>
      </c>
      <c r="W13" s="53" t="s">
        <v>33</v>
      </c>
      <c r="X13" s="53" t="s">
        <v>34</v>
      </c>
      <c r="Y13" s="53" t="s">
        <v>35</v>
      </c>
      <c r="Z13" s="53" t="s">
        <v>36</v>
      </c>
      <c r="AA13" s="53" t="s">
        <v>37</v>
      </c>
      <c r="AB13" s="53" t="s">
        <v>38</v>
      </c>
      <c r="AC13" s="53" t="s">
        <v>39</v>
      </c>
      <c r="AD13" s="53" t="s">
        <v>40</v>
      </c>
      <c r="AE13" s="53" t="s">
        <v>41</v>
      </c>
      <c r="AF13" s="53" t="s">
        <v>42</v>
      </c>
      <c r="AG13" s="53" t="s">
        <v>43</v>
      </c>
      <c r="AH13" s="53" t="s">
        <v>44</v>
      </c>
      <c r="AI13" s="53" t="s">
        <v>45</v>
      </c>
      <c r="AJ13" s="53" t="s">
        <v>46</v>
      </c>
      <c r="AK13" s="53" t="s">
        <v>47</v>
      </c>
      <c r="AL13" s="53" t="s">
        <v>48</v>
      </c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</row>
    <row r="14" spans="2:298" s="5" customFormat="1" ht="27" customHeight="1" x14ac:dyDescent="0.2">
      <c r="B14" s="71"/>
      <c r="C14" s="72"/>
      <c r="D14" s="62"/>
      <c r="E14" s="62"/>
      <c r="F14" s="62"/>
      <c r="G14" s="62"/>
      <c r="H14" s="56" t="s">
        <v>49</v>
      </c>
      <c r="I14" s="57"/>
      <c r="J14" s="58" t="s">
        <v>50</v>
      </c>
      <c r="K14" s="62"/>
      <c r="L14" s="62"/>
      <c r="M14" s="62"/>
      <c r="N14" s="62"/>
      <c r="O14" s="62"/>
      <c r="P14" s="62"/>
      <c r="R14" s="6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</row>
    <row r="15" spans="2:298" s="5" customFormat="1" x14ac:dyDescent="0.2">
      <c r="B15" s="73"/>
      <c r="C15" s="74"/>
      <c r="D15" s="59"/>
      <c r="E15" s="59"/>
      <c r="F15" s="59"/>
      <c r="G15" s="59"/>
      <c r="H15" s="19" t="s">
        <v>51</v>
      </c>
      <c r="I15" s="19" t="s">
        <v>52</v>
      </c>
      <c r="J15" s="59"/>
      <c r="K15" s="59"/>
      <c r="L15" s="59"/>
      <c r="M15" s="60" t="s">
        <v>53</v>
      </c>
      <c r="N15" s="60"/>
      <c r="O15" s="60"/>
      <c r="P15" s="59"/>
      <c r="R15" s="6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</row>
    <row r="16" spans="2:298" ht="19.5" customHeight="1" x14ac:dyDescent="0.2">
      <c r="B16" s="42"/>
      <c r="C16" s="43"/>
      <c r="D16" s="30"/>
      <c r="E16" s="31"/>
      <c r="F16" s="32"/>
      <c r="G16" s="32"/>
      <c r="H16" s="20">
        <f>IF(OR($E16="N/A",$E16=""),0,F16/$O$4)</f>
        <v>0</v>
      </c>
      <c r="I16" s="20">
        <f>IF(OR($E16="N/A",$E16=""),0,G16/$O$5)</f>
        <v>0</v>
      </c>
      <c r="J16" s="20">
        <f>IF(OR($E16="N/A",$E16=""),0,O16/$O$5)</f>
        <v>0</v>
      </c>
      <c r="K16" s="21">
        <f>IF(E16="MBE",$G16,0)</f>
        <v>0</v>
      </c>
      <c r="L16" s="21">
        <f>IF(E16="WBE",$G16,0)</f>
        <v>0</v>
      </c>
      <c r="M16" s="32"/>
      <c r="N16" s="32"/>
      <c r="O16" s="32">
        <f>+M16+N16</f>
        <v>0</v>
      </c>
      <c r="P16" s="32"/>
      <c r="R16" s="39">
        <f t="shared" ref="R16:R35" si="0">SUM(S16:AM16)</f>
        <v>0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2:38" ht="19.5" customHeight="1" x14ac:dyDescent="0.2">
      <c r="B17" s="42"/>
      <c r="C17" s="43"/>
      <c r="D17" s="30"/>
      <c r="E17" s="31"/>
      <c r="F17" s="32"/>
      <c r="G17" s="32"/>
      <c r="H17" s="20">
        <f>IF(OR($E17="N/A",$E17=""),0,F17/$O$4)</f>
        <v>0</v>
      </c>
      <c r="I17" s="20">
        <f>IF(OR($E17="N/A",$E17=""),0,G17/$O$5)</f>
        <v>0</v>
      </c>
      <c r="J17" s="20">
        <f>IF(OR($E17="N/A",$E17=""),0,O17/$O$5)</f>
        <v>0</v>
      </c>
      <c r="K17" s="21">
        <f>IF(E17="MBE",$G17,0)</f>
        <v>0</v>
      </c>
      <c r="L17" s="21">
        <f>IF(E17="WBE",$G17,0)</f>
        <v>0</v>
      </c>
      <c r="M17" s="32"/>
      <c r="N17" s="32"/>
      <c r="O17" s="32">
        <f t="shared" ref="O17:O35" si="1">+M17+N17</f>
        <v>0</v>
      </c>
      <c r="P17" s="32"/>
      <c r="R17" s="39">
        <f t="shared" si="0"/>
        <v>0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2:38" ht="19.5" customHeight="1" x14ac:dyDescent="0.2">
      <c r="B18" s="42"/>
      <c r="C18" s="43"/>
      <c r="D18" s="30"/>
      <c r="E18" s="31"/>
      <c r="F18" s="32"/>
      <c r="G18" s="32"/>
      <c r="H18" s="20">
        <f>IF(OR($E18="N/A",$E18=""),0,F18/$O$4)</f>
        <v>0</v>
      </c>
      <c r="I18" s="20">
        <f>IF(OR($E18="N/A",$E18=""),0,G18/$O$5)</f>
        <v>0</v>
      </c>
      <c r="J18" s="20">
        <f>IF(OR($E18="N/A",$E18=""),0,O18/$O$5)</f>
        <v>0</v>
      </c>
      <c r="K18" s="21">
        <f>IF(E18="MBE",$G18,0)</f>
        <v>0</v>
      </c>
      <c r="L18" s="21">
        <f>IF(E18="WBE",$G18,0)</f>
        <v>0</v>
      </c>
      <c r="M18" s="32"/>
      <c r="N18" s="32"/>
      <c r="O18" s="32">
        <f t="shared" si="1"/>
        <v>0</v>
      </c>
      <c r="P18" s="32"/>
      <c r="R18" s="39">
        <f t="shared" si="0"/>
        <v>0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2:38" ht="19.5" customHeight="1" x14ac:dyDescent="0.2">
      <c r="B19" s="42"/>
      <c r="C19" s="43"/>
      <c r="D19" s="30"/>
      <c r="E19" s="31"/>
      <c r="F19" s="32"/>
      <c r="G19" s="32"/>
      <c r="H19" s="20">
        <f>IF(OR($E19="N/A",$E19=""),0,F19/$O$4)</f>
        <v>0</v>
      </c>
      <c r="I19" s="20">
        <f>IF(OR($E19="N/A",$E19=""),0,G19/$O$5)</f>
        <v>0</v>
      </c>
      <c r="J19" s="20">
        <f>IF(OR($E19="N/A",$E19=""),0,O19/$O$5)</f>
        <v>0</v>
      </c>
      <c r="K19" s="21">
        <f>IF(E19="MBE",$G19,0)</f>
        <v>0</v>
      </c>
      <c r="L19" s="21">
        <f>IF(E19="WBE",$G19,0)</f>
        <v>0</v>
      </c>
      <c r="M19" s="32"/>
      <c r="N19" s="32"/>
      <c r="O19" s="32">
        <f t="shared" si="1"/>
        <v>0</v>
      </c>
      <c r="P19" s="32"/>
      <c r="R19" s="39">
        <f t="shared" si="0"/>
        <v>0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2:38" ht="19.5" customHeight="1" x14ac:dyDescent="0.2">
      <c r="B20" s="42"/>
      <c r="C20" s="43"/>
      <c r="D20" s="30"/>
      <c r="E20" s="31"/>
      <c r="F20" s="32"/>
      <c r="G20" s="32"/>
      <c r="H20" s="20">
        <f>IF(OR($E20="N/A",$E20=""),0,F20/$O$4)</f>
        <v>0</v>
      </c>
      <c r="I20" s="20">
        <f>IF(OR($E20="N/A",$E20=""),0,G20/$O$5)</f>
        <v>0</v>
      </c>
      <c r="J20" s="20">
        <f>IF(OR($E20="N/A",$E20=""),0,O20/$O$5)</f>
        <v>0</v>
      </c>
      <c r="K20" s="21">
        <f>IF(E20="MBE",$G20,0)</f>
        <v>0</v>
      </c>
      <c r="L20" s="21">
        <f>IF(E20="WBE",$G20,0)</f>
        <v>0</v>
      </c>
      <c r="M20" s="32"/>
      <c r="N20" s="32"/>
      <c r="O20" s="32">
        <f t="shared" si="1"/>
        <v>0</v>
      </c>
      <c r="P20" s="32"/>
      <c r="R20" s="39">
        <f t="shared" si="0"/>
        <v>0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2:38" ht="19.5" customHeight="1" x14ac:dyDescent="0.2">
      <c r="B21" s="51"/>
      <c r="C21" s="52"/>
      <c r="D21" s="33"/>
      <c r="E21" s="31"/>
      <c r="F21" s="32"/>
      <c r="G21" s="32"/>
      <c r="H21" s="20">
        <f t="shared" ref="H21:H35" si="2">IF(OR($E21="N/A",$E21=""),0,F21/$O$4)</f>
        <v>0</v>
      </c>
      <c r="I21" s="20">
        <f t="shared" ref="I21:I35" si="3">IF(OR($E21="N/A",$E21=""),0,G21/$O$5)</f>
        <v>0</v>
      </c>
      <c r="J21" s="20">
        <f t="shared" ref="J21:J35" si="4">IF(OR($E21="N/A",$E21=""),0,O21/$O$5)</f>
        <v>0</v>
      </c>
      <c r="K21" s="21">
        <f t="shared" ref="K21:K35" si="5">IF(E21="MBE",$G21,0)</f>
        <v>0</v>
      </c>
      <c r="L21" s="21">
        <f t="shared" ref="L21:L35" si="6">IF(E21="WBE",$G21,0)</f>
        <v>0</v>
      </c>
      <c r="M21" s="32"/>
      <c r="N21" s="32"/>
      <c r="O21" s="32">
        <f t="shared" si="1"/>
        <v>0</v>
      </c>
      <c r="P21" s="32"/>
      <c r="R21" s="39">
        <f t="shared" si="0"/>
        <v>0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2:38" ht="19.5" customHeight="1" x14ac:dyDescent="0.2">
      <c r="B22" s="51"/>
      <c r="C22" s="52"/>
      <c r="D22" s="33"/>
      <c r="E22" s="31"/>
      <c r="F22" s="32"/>
      <c r="G22" s="32"/>
      <c r="H22" s="20">
        <f t="shared" si="2"/>
        <v>0</v>
      </c>
      <c r="I22" s="20">
        <f t="shared" si="3"/>
        <v>0</v>
      </c>
      <c r="J22" s="20">
        <f t="shared" si="4"/>
        <v>0</v>
      </c>
      <c r="K22" s="21">
        <f t="shared" si="5"/>
        <v>0</v>
      </c>
      <c r="L22" s="21">
        <f t="shared" si="6"/>
        <v>0</v>
      </c>
      <c r="M22" s="32"/>
      <c r="N22" s="32"/>
      <c r="O22" s="32">
        <f t="shared" si="1"/>
        <v>0</v>
      </c>
      <c r="P22" s="32"/>
      <c r="R22" s="39">
        <f t="shared" si="0"/>
        <v>0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2:38" ht="19.5" customHeight="1" x14ac:dyDescent="0.2">
      <c r="B23" s="42"/>
      <c r="C23" s="43"/>
      <c r="D23" s="30"/>
      <c r="E23" s="31"/>
      <c r="F23" s="32"/>
      <c r="G23" s="32"/>
      <c r="H23" s="20">
        <f t="shared" si="2"/>
        <v>0</v>
      </c>
      <c r="I23" s="20">
        <f t="shared" si="3"/>
        <v>0</v>
      </c>
      <c r="J23" s="20">
        <f t="shared" si="4"/>
        <v>0</v>
      </c>
      <c r="K23" s="21">
        <f t="shared" si="5"/>
        <v>0</v>
      </c>
      <c r="L23" s="21">
        <f t="shared" si="6"/>
        <v>0</v>
      </c>
      <c r="M23" s="32"/>
      <c r="N23" s="32"/>
      <c r="O23" s="32">
        <f t="shared" si="1"/>
        <v>0</v>
      </c>
      <c r="P23" s="32"/>
      <c r="R23" s="39">
        <f t="shared" si="0"/>
        <v>0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2:38" ht="19.5" customHeight="1" x14ac:dyDescent="0.2">
      <c r="B24" s="42"/>
      <c r="C24" s="43"/>
      <c r="D24" s="30"/>
      <c r="E24" s="31"/>
      <c r="F24" s="32"/>
      <c r="G24" s="32"/>
      <c r="H24" s="20">
        <f t="shared" si="2"/>
        <v>0</v>
      </c>
      <c r="I24" s="20">
        <f t="shared" si="3"/>
        <v>0</v>
      </c>
      <c r="J24" s="20">
        <f t="shared" si="4"/>
        <v>0</v>
      </c>
      <c r="K24" s="21">
        <f t="shared" si="5"/>
        <v>0</v>
      </c>
      <c r="L24" s="21">
        <f t="shared" si="6"/>
        <v>0</v>
      </c>
      <c r="M24" s="32"/>
      <c r="N24" s="32"/>
      <c r="O24" s="32">
        <f t="shared" si="1"/>
        <v>0</v>
      </c>
      <c r="P24" s="32"/>
      <c r="R24" s="39">
        <f t="shared" si="0"/>
        <v>0</v>
      </c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2:38" ht="19.5" customHeight="1" x14ac:dyDescent="0.2">
      <c r="B25" s="42"/>
      <c r="C25" s="43"/>
      <c r="D25" s="30"/>
      <c r="E25" s="31"/>
      <c r="F25" s="32"/>
      <c r="G25" s="32"/>
      <c r="H25" s="20">
        <f t="shared" si="2"/>
        <v>0</v>
      </c>
      <c r="I25" s="20">
        <f t="shared" si="3"/>
        <v>0</v>
      </c>
      <c r="J25" s="20">
        <f t="shared" si="4"/>
        <v>0</v>
      </c>
      <c r="K25" s="21">
        <f t="shared" si="5"/>
        <v>0</v>
      </c>
      <c r="L25" s="21">
        <f t="shared" si="6"/>
        <v>0</v>
      </c>
      <c r="M25" s="32"/>
      <c r="N25" s="32"/>
      <c r="O25" s="32">
        <f t="shared" si="1"/>
        <v>0</v>
      </c>
      <c r="P25" s="32"/>
      <c r="R25" s="39">
        <f t="shared" si="0"/>
        <v>0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2:38" ht="19.5" customHeight="1" x14ac:dyDescent="0.2">
      <c r="B26" s="42"/>
      <c r="C26" s="43"/>
      <c r="D26" s="30"/>
      <c r="E26" s="31"/>
      <c r="F26" s="32"/>
      <c r="G26" s="32"/>
      <c r="H26" s="20">
        <f t="shared" si="2"/>
        <v>0</v>
      </c>
      <c r="I26" s="20">
        <f t="shared" si="3"/>
        <v>0</v>
      </c>
      <c r="J26" s="20">
        <f t="shared" si="4"/>
        <v>0</v>
      </c>
      <c r="K26" s="21">
        <f t="shared" si="5"/>
        <v>0</v>
      </c>
      <c r="L26" s="21">
        <f t="shared" si="6"/>
        <v>0</v>
      </c>
      <c r="M26" s="32"/>
      <c r="N26" s="32"/>
      <c r="O26" s="32">
        <f t="shared" si="1"/>
        <v>0</v>
      </c>
      <c r="P26" s="32"/>
      <c r="R26" s="39">
        <f t="shared" si="0"/>
        <v>0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2:38" ht="19.5" customHeight="1" x14ac:dyDescent="0.2">
      <c r="B27" s="42"/>
      <c r="C27" s="43"/>
      <c r="D27" s="30"/>
      <c r="E27" s="31"/>
      <c r="F27" s="32"/>
      <c r="G27" s="32"/>
      <c r="H27" s="20">
        <f t="shared" si="2"/>
        <v>0</v>
      </c>
      <c r="I27" s="20">
        <f t="shared" si="3"/>
        <v>0</v>
      </c>
      <c r="J27" s="20">
        <f t="shared" si="4"/>
        <v>0</v>
      </c>
      <c r="K27" s="21">
        <f t="shared" si="5"/>
        <v>0</v>
      </c>
      <c r="L27" s="21">
        <f t="shared" si="6"/>
        <v>0</v>
      </c>
      <c r="M27" s="32"/>
      <c r="N27" s="32"/>
      <c r="O27" s="32">
        <f t="shared" si="1"/>
        <v>0</v>
      </c>
      <c r="P27" s="32"/>
      <c r="R27" s="39">
        <f t="shared" si="0"/>
        <v>0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2:38" ht="19.5" customHeight="1" x14ac:dyDescent="0.2">
      <c r="B28" s="42"/>
      <c r="C28" s="43"/>
      <c r="D28" s="30"/>
      <c r="E28" s="31"/>
      <c r="F28" s="32"/>
      <c r="G28" s="32"/>
      <c r="H28" s="20">
        <f t="shared" si="2"/>
        <v>0</v>
      </c>
      <c r="I28" s="20">
        <f t="shared" si="3"/>
        <v>0</v>
      </c>
      <c r="J28" s="20">
        <f t="shared" si="4"/>
        <v>0</v>
      </c>
      <c r="K28" s="21">
        <f t="shared" si="5"/>
        <v>0</v>
      </c>
      <c r="L28" s="21">
        <f t="shared" si="6"/>
        <v>0</v>
      </c>
      <c r="M28" s="32"/>
      <c r="N28" s="32"/>
      <c r="O28" s="32">
        <f t="shared" si="1"/>
        <v>0</v>
      </c>
      <c r="P28" s="32"/>
      <c r="R28" s="39">
        <f t="shared" si="0"/>
        <v>0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2:38" ht="19.5" customHeight="1" x14ac:dyDescent="0.2">
      <c r="B29" s="42"/>
      <c r="C29" s="43"/>
      <c r="D29" s="30"/>
      <c r="E29" s="31"/>
      <c r="F29" s="32"/>
      <c r="G29" s="32"/>
      <c r="H29" s="20">
        <f t="shared" si="2"/>
        <v>0</v>
      </c>
      <c r="I29" s="20">
        <f t="shared" si="3"/>
        <v>0</v>
      </c>
      <c r="J29" s="20">
        <f t="shared" si="4"/>
        <v>0</v>
      </c>
      <c r="K29" s="21">
        <f t="shared" si="5"/>
        <v>0</v>
      </c>
      <c r="L29" s="21">
        <f t="shared" si="6"/>
        <v>0</v>
      </c>
      <c r="M29" s="32"/>
      <c r="N29" s="32"/>
      <c r="O29" s="32">
        <f t="shared" si="1"/>
        <v>0</v>
      </c>
      <c r="P29" s="32"/>
      <c r="R29" s="39">
        <f t="shared" si="0"/>
        <v>0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2:38" ht="19.5" customHeight="1" x14ac:dyDescent="0.2">
      <c r="B30" s="42"/>
      <c r="C30" s="43"/>
      <c r="D30" s="30"/>
      <c r="E30" s="31"/>
      <c r="F30" s="32"/>
      <c r="G30" s="32"/>
      <c r="H30" s="20">
        <f t="shared" si="2"/>
        <v>0</v>
      </c>
      <c r="I30" s="20">
        <f t="shared" si="3"/>
        <v>0</v>
      </c>
      <c r="J30" s="20">
        <f t="shared" si="4"/>
        <v>0</v>
      </c>
      <c r="K30" s="21">
        <f t="shared" si="5"/>
        <v>0</v>
      </c>
      <c r="L30" s="21">
        <f t="shared" si="6"/>
        <v>0</v>
      </c>
      <c r="M30" s="32"/>
      <c r="N30" s="32"/>
      <c r="O30" s="32">
        <f t="shared" si="1"/>
        <v>0</v>
      </c>
      <c r="P30" s="32"/>
      <c r="R30" s="39">
        <f t="shared" si="0"/>
        <v>0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2:38" ht="19.5" customHeight="1" x14ac:dyDescent="0.2">
      <c r="B31" s="42"/>
      <c r="C31" s="43"/>
      <c r="D31" s="30"/>
      <c r="E31" s="31"/>
      <c r="F31" s="32"/>
      <c r="G31" s="32"/>
      <c r="H31" s="20">
        <f t="shared" si="2"/>
        <v>0</v>
      </c>
      <c r="I31" s="20">
        <f t="shared" si="3"/>
        <v>0</v>
      </c>
      <c r="J31" s="20">
        <f t="shared" si="4"/>
        <v>0</v>
      </c>
      <c r="K31" s="21">
        <f t="shared" si="5"/>
        <v>0</v>
      </c>
      <c r="L31" s="21">
        <f t="shared" si="6"/>
        <v>0</v>
      </c>
      <c r="M31" s="32"/>
      <c r="N31" s="32"/>
      <c r="O31" s="32">
        <f t="shared" si="1"/>
        <v>0</v>
      </c>
      <c r="P31" s="32"/>
      <c r="R31" s="39">
        <f t="shared" si="0"/>
        <v>0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2:38" ht="19.5" customHeight="1" x14ac:dyDescent="0.2">
      <c r="B32" s="42"/>
      <c r="C32" s="43"/>
      <c r="D32" s="30"/>
      <c r="E32" s="31"/>
      <c r="F32" s="32"/>
      <c r="G32" s="32"/>
      <c r="H32" s="20">
        <f t="shared" si="2"/>
        <v>0</v>
      </c>
      <c r="I32" s="20">
        <f t="shared" si="3"/>
        <v>0</v>
      </c>
      <c r="J32" s="20">
        <f t="shared" si="4"/>
        <v>0</v>
      </c>
      <c r="K32" s="21">
        <f t="shared" si="5"/>
        <v>0</v>
      </c>
      <c r="L32" s="21">
        <f t="shared" si="6"/>
        <v>0</v>
      </c>
      <c r="M32" s="32"/>
      <c r="N32" s="32"/>
      <c r="O32" s="32">
        <f t="shared" si="1"/>
        <v>0</v>
      </c>
      <c r="P32" s="32"/>
      <c r="R32" s="39">
        <f t="shared" si="0"/>
        <v>0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2:38" ht="19.5" customHeight="1" x14ac:dyDescent="0.2">
      <c r="B33" s="42"/>
      <c r="C33" s="43"/>
      <c r="D33" s="30"/>
      <c r="E33" s="31"/>
      <c r="F33" s="32"/>
      <c r="G33" s="32"/>
      <c r="H33" s="20">
        <f t="shared" si="2"/>
        <v>0</v>
      </c>
      <c r="I33" s="20">
        <f t="shared" si="3"/>
        <v>0</v>
      </c>
      <c r="J33" s="20">
        <f t="shared" si="4"/>
        <v>0</v>
      </c>
      <c r="K33" s="21">
        <f t="shared" si="5"/>
        <v>0</v>
      </c>
      <c r="L33" s="21">
        <f t="shared" si="6"/>
        <v>0</v>
      </c>
      <c r="M33" s="32"/>
      <c r="N33" s="32"/>
      <c r="O33" s="32">
        <f t="shared" si="1"/>
        <v>0</v>
      </c>
      <c r="P33" s="32"/>
      <c r="R33" s="39">
        <f t="shared" si="0"/>
        <v>0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2:38" ht="19.5" customHeight="1" x14ac:dyDescent="0.2">
      <c r="B34" s="42"/>
      <c r="C34" s="43"/>
      <c r="D34" s="30"/>
      <c r="E34" s="31"/>
      <c r="F34" s="32"/>
      <c r="G34" s="32"/>
      <c r="H34" s="20">
        <f t="shared" si="2"/>
        <v>0</v>
      </c>
      <c r="I34" s="20">
        <f t="shared" si="3"/>
        <v>0</v>
      </c>
      <c r="J34" s="20">
        <f t="shared" si="4"/>
        <v>0</v>
      </c>
      <c r="K34" s="21">
        <f t="shared" si="5"/>
        <v>0</v>
      </c>
      <c r="L34" s="21">
        <f t="shared" si="6"/>
        <v>0</v>
      </c>
      <c r="M34" s="32"/>
      <c r="N34" s="32"/>
      <c r="O34" s="32">
        <f t="shared" si="1"/>
        <v>0</v>
      </c>
      <c r="P34" s="32"/>
      <c r="R34" s="39">
        <f t="shared" si="0"/>
        <v>0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2:38" ht="19.5" customHeight="1" thickBot="1" x14ac:dyDescent="0.25">
      <c r="B35" s="42"/>
      <c r="C35" s="43"/>
      <c r="D35" s="30"/>
      <c r="E35" s="31"/>
      <c r="F35" s="32"/>
      <c r="G35" s="32"/>
      <c r="H35" s="20">
        <f t="shared" si="2"/>
        <v>0</v>
      </c>
      <c r="I35" s="20">
        <f t="shared" si="3"/>
        <v>0</v>
      </c>
      <c r="J35" s="20">
        <f t="shared" si="4"/>
        <v>0</v>
      </c>
      <c r="K35" s="21">
        <f t="shared" si="5"/>
        <v>0</v>
      </c>
      <c r="L35" s="21">
        <f t="shared" si="6"/>
        <v>0</v>
      </c>
      <c r="M35" s="32"/>
      <c r="N35" s="32"/>
      <c r="O35" s="32">
        <f t="shared" si="1"/>
        <v>0</v>
      </c>
      <c r="P35" s="32"/>
      <c r="R35" s="39">
        <f t="shared" si="0"/>
        <v>0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2:38" ht="19.5" customHeight="1" thickBot="1" x14ac:dyDescent="0.25">
      <c r="B36" s="22" t="s">
        <v>54</v>
      </c>
      <c r="C36" s="23"/>
      <c r="D36" s="23"/>
      <c r="E36" s="23"/>
      <c r="F36" s="24">
        <f>SUM(F16:F35)</f>
        <v>0</v>
      </c>
      <c r="G36" s="24">
        <f>SUM(G16:G35)</f>
        <v>0</v>
      </c>
      <c r="H36" s="44"/>
      <c r="I36" s="45"/>
      <c r="J36" s="46"/>
      <c r="K36" s="24">
        <f t="shared" ref="K36:P36" si="7">SUM(K16:K35)</f>
        <v>0</v>
      </c>
      <c r="L36" s="24">
        <f t="shared" si="7"/>
        <v>0</v>
      </c>
      <c r="M36" s="1">
        <f t="shared" si="7"/>
        <v>0</v>
      </c>
      <c r="N36" s="1">
        <f t="shared" si="7"/>
        <v>0</v>
      </c>
      <c r="O36" s="1">
        <f t="shared" si="7"/>
        <v>0</v>
      </c>
      <c r="P36" s="1">
        <f t="shared" si="7"/>
        <v>0</v>
      </c>
      <c r="R36" s="40">
        <f t="shared" ref="R36:AL36" si="8">SUM(R16:R35)</f>
        <v>0</v>
      </c>
      <c r="S36" s="41">
        <f t="shared" si="8"/>
        <v>0</v>
      </c>
      <c r="T36" s="41">
        <f t="shared" si="8"/>
        <v>0</v>
      </c>
      <c r="U36" s="41">
        <f t="shared" si="8"/>
        <v>0</v>
      </c>
      <c r="V36" s="41">
        <f t="shared" si="8"/>
        <v>0</v>
      </c>
      <c r="W36" s="41">
        <f t="shared" si="8"/>
        <v>0</v>
      </c>
      <c r="X36" s="41">
        <f t="shared" si="8"/>
        <v>0</v>
      </c>
      <c r="Y36" s="41">
        <f t="shared" si="8"/>
        <v>0</v>
      </c>
      <c r="Z36" s="41">
        <f t="shared" si="8"/>
        <v>0</v>
      </c>
      <c r="AA36" s="41">
        <f t="shared" si="8"/>
        <v>0</v>
      </c>
      <c r="AB36" s="41">
        <f t="shared" si="8"/>
        <v>0</v>
      </c>
      <c r="AC36" s="41">
        <f t="shared" si="8"/>
        <v>0</v>
      </c>
      <c r="AD36" s="41">
        <f t="shared" si="8"/>
        <v>0</v>
      </c>
      <c r="AE36" s="41">
        <f t="shared" si="8"/>
        <v>0</v>
      </c>
      <c r="AF36" s="41">
        <f t="shared" si="8"/>
        <v>0</v>
      </c>
      <c r="AG36" s="41">
        <f t="shared" si="8"/>
        <v>0</v>
      </c>
      <c r="AH36" s="41">
        <f t="shared" si="8"/>
        <v>0</v>
      </c>
      <c r="AI36" s="41">
        <f t="shared" si="8"/>
        <v>0</v>
      </c>
      <c r="AJ36" s="41">
        <f t="shared" si="8"/>
        <v>0</v>
      </c>
      <c r="AK36" s="41">
        <f t="shared" si="8"/>
        <v>0</v>
      </c>
      <c r="AL36" s="41">
        <f t="shared" si="8"/>
        <v>0</v>
      </c>
    </row>
    <row r="37" spans="2:38" ht="19.5" customHeight="1" thickBot="1" x14ac:dyDescent="0.25">
      <c r="B37" s="22" t="s">
        <v>55</v>
      </c>
      <c r="C37" s="23"/>
      <c r="D37" s="23"/>
      <c r="E37" s="23"/>
      <c r="F37" s="24">
        <f>SUMIF(E16:E35,"MBE",F16:F35)</f>
        <v>0</v>
      </c>
      <c r="G37" s="24">
        <f>SUMIF(E16:E35,"MBE",G16:G35)</f>
        <v>0</v>
      </c>
      <c r="H37" s="25">
        <f>SUMIF(E16:E35,"MBE",H16:H35)</f>
        <v>0</v>
      </c>
      <c r="I37" s="25">
        <f>SUMIF(E16:E35,"MBE",I16:I35)</f>
        <v>0</v>
      </c>
      <c r="J37" s="25">
        <f>SUMIF(E16:E35,"MBE",J16:J35)</f>
        <v>0</v>
      </c>
      <c r="K37" s="24">
        <f>SUM(K16:K35)</f>
        <v>0</v>
      </c>
      <c r="L37" s="24" t="s">
        <v>56</v>
      </c>
      <c r="M37" s="1">
        <f>SUMIF(E16:E35,"MBE",M16:M35)</f>
        <v>0</v>
      </c>
      <c r="N37" s="1">
        <f>SUMIF(E16:E35,"MBE",N16:N35)</f>
        <v>0</v>
      </c>
      <c r="O37" s="1">
        <f>SUMIF(E16:E35,"MBE",O16:O35)</f>
        <v>0</v>
      </c>
      <c r="P37" s="1">
        <f>SUMIF(E16:E35,"MBE",P16:P35)</f>
        <v>0</v>
      </c>
    </row>
    <row r="38" spans="2:38" ht="19.5" customHeight="1" thickBot="1" x14ac:dyDescent="0.25">
      <c r="B38" s="22" t="s">
        <v>57</v>
      </c>
      <c r="C38" s="23"/>
      <c r="D38" s="23"/>
      <c r="E38" s="23"/>
      <c r="F38" s="24">
        <f>SUMIF(E16:E35,"WBE",F16:F35)</f>
        <v>0</v>
      </c>
      <c r="G38" s="24">
        <f>SUMIF(E16:E35,"WBE",G16:G35)</f>
        <v>0</v>
      </c>
      <c r="H38" s="25">
        <f>SUMIF(E16:E35,"WBE",H16:H35)</f>
        <v>0</v>
      </c>
      <c r="I38" s="25">
        <f>SUMIF(E16:E35,"WBE",I16:I35)</f>
        <v>0</v>
      </c>
      <c r="J38" s="25">
        <f>SUMIF(E16:E35,"WBE",J16:J35)</f>
        <v>0</v>
      </c>
      <c r="K38" s="24" t="s">
        <v>56</v>
      </c>
      <c r="L38" s="24">
        <f>SUM(L17:L35)</f>
        <v>0</v>
      </c>
      <c r="M38" s="1">
        <f>SUMIF(E16:E35,"WBE",M16:M35)</f>
        <v>0</v>
      </c>
      <c r="N38" s="1">
        <f>SUMIF(E16:E35,"WBE",N16:N35)</f>
        <v>0</v>
      </c>
      <c r="O38" s="1">
        <f>SUMIF(E16:E35,"WBE",O16:O35)</f>
        <v>0</v>
      </c>
      <c r="P38" s="1">
        <f>SUMIF(E16:E35,"WBE",P16:P35)</f>
        <v>0</v>
      </c>
    </row>
    <row r="39" spans="2:38" ht="15" customHeight="1" thickBot="1" x14ac:dyDescent="0.25"/>
    <row r="40" spans="2:38" ht="15" customHeight="1" thickBot="1" x14ac:dyDescent="0.25">
      <c r="F40" s="47" t="s">
        <v>58</v>
      </c>
      <c r="G40" s="48"/>
      <c r="H40" s="48"/>
      <c r="I40" s="48"/>
      <c r="J40" s="49"/>
      <c r="K40" s="25" t="e">
        <f>K36/$O$5</f>
        <v>#DIV/0!</v>
      </c>
      <c r="L40" s="26" t="s">
        <v>56</v>
      </c>
      <c r="M40" s="25" t="e">
        <f t="shared" ref="M40:O41" si="9">(M37)/$O$5</f>
        <v>#DIV/0!</v>
      </c>
      <c r="N40" s="25" t="e">
        <f t="shared" si="9"/>
        <v>#DIV/0!</v>
      </c>
      <c r="O40" s="25" t="e">
        <f t="shared" si="9"/>
        <v>#DIV/0!</v>
      </c>
      <c r="P40" s="25" t="e">
        <f>P35/$O$5</f>
        <v>#DIV/0!</v>
      </c>
    </row>
    <row r="41" spans="2:38" ht="15" customHeight="1" thickBot="1" x14ac:dyDescent="0.25">
      <c r="F41" s="47" t="s">
        <v>59</v>
      </c>
      <c r="G41" s="48"/>
      <c r="H41" s="48"/>
      <c r="I41" s="48"/>
      <c r="J41" s="49"/>
      <c r="K41" s="26" t="s">
        <v>56</v>
      </c>
      <c r="L41" s="25" t="e">
        <f>L36/$O$5</f>
        <v>#DIV/0!</v>
      </c>
      <c r="M41" s="25" t="e">
        <f t="shared" si="9"/>
        <v>#DIV/0!</v>
      </c>
      <c r="N41" s="25" t="e">
        <f t="shared" si="9"/>
        <v>#DIV/0!</v>
      </c>
      <c r="O41" s="25" t="e">
        <f t="shared" si="9"/>
        <v>#DIV/0!</v>
      </c>
      <c r="P41" s="25" t="e">
        <f>P36/$O$5</f>
        <v>#DIV/0!</v>
      </c>
    </row>
    <row r="42" spans="2:38" ht="15" customHeight="1" x14ac:dyDescent="0.2">
      <c r="B42" s="50"/>
      <c r="C42" s="50"/>
      <c r="D42" s="50"/>
    </row>
    <row r="43" spans="2:38" ht="15" customHeight="1" x14ac:dyDescent="0.2">
      <c r="B43" s="27" t="s">
        <v>60</v>
      </c>
      <c r="C43" s="27"/>
    </row>
  </sheetData>
  <sheetProtection algorithmName="SHA-512" hashValue="jy+YvQxJzfI/Z6EfGgBAlwLyRpzeDU7b84wUTnYqzo6fplMHqg0fMy4B4xAigSEvJNojRmuur6FVsrPaoNlJMA==" saltValue="18kjSzUevRVusMyM1qNbEg==" spinCount="100000" sheet="1" objects="1" scenarios="1" insertColumns="0" insertRows="0" selectLockedCells="1"/>
  <mergeCells count="70">
    <mergeCell ref="B2:P2"/>
    <mergeCell ref="O4:P4"/>
    <mergeCell ref="O5:P5"/>
    <mergeCell ref="O6:P6"/>
    <mergeCell ref="C7:E7"/>
    <mergeCell ref="O7:P7"/>
    <mergeCell ref="C8:E8"/>
    <mergeCell ref="O8:P8"/>
    <mergeCell ref="O9:P9"/>
    <mergeCell ref="B13:C15"/>
    <mergeCell ref="D13:D15"/>
    <mergeCell ref="E13:E15"/>
    <mergeCell ref="F13:F15"/>
    <mergeCell ref="G13:G15"/>
    <mergeCell ref="H13:J13"/>
    <mergeCell ref="K13:K15"/>
    <mergeCell ref="R4:V8"/>
    <mergeCell ref="AE13:AE15"/>
    <mergeCell ref="AF13:AF15"/>
    <mergeCell ref="AG13:AG15"/>
    <mergeCell ref="AH13:AH15"/>
    <mergeCell ref="Y13:Y15"/>
    <mergeCell ref="Z13:Z15"/>
    <mergeCell ref="AA13:AA15"/>
    <mergeCell ref="AB13:AB15"/>
    <mergeCell ref="AC13:AC15"/>
    <mergeCell ref="AD13:AD15"/>
    <mergeCell ref="S13:S15"/>
    <mergeCell ref="T13:T15"/>
    <mergeCell ref="U13:U15"/>
    <mergeCell ref="V13:V15"/>
    <mergeCell ref="W13:W15"/>
    <mergeCell ref="AK13:AK15"/>
    <mergeCell ref="AL13:AL15"/>
    <mergeCell ref="H14:I14"/>
    <mergeCell ref="J14:J15"/>
    <mergeCell ref="M15:O15"/>
    <mergeCell ref="AI13:AI15"/>
    <mergeCell ref="AJ13:AJ15"/>
    <mergeCell ref="X13:X15"/>
    <mergeCell ref="L13:L15"/>
    <mergeCell ref="M13:M14"/>
    <mergeCell ref="N13:N14"/>
    <mergeCell ref="O13:O14"/>
    <mergeCell ref="P13:P15"/>
    <mergeCell ref="R13:R15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2:D42"/>
    <mergeCell ref="B28:C28"/>
    <mergeCell ref="B29:C29"/>
    <mergeCell ref="B30:C30"/>
    <mergeCell ref="B31:C31"/>
    <mergeCell ref="B32:C32"/>
    <mergeCell ref="B33:C33"/>
    <mergeCell ref="B34:C34"/>
    <mergeCell ref="B35:C35"/>
    <mergeCell ref="H36:J36"/>
    <mergeCell ref="F40:J40"/>
    <mergeCell ref="F41:J41"/>
  </mergeCells>
  <dataValidations count="1">
    <dataValidation type="list" allowBlank="1" showInputMessage="1" showErrorMessage="1" prompt="Select from Drop Down" sqref="E16:E35" xr:uid="{E1E2F54F-A726-4E1A-8687-195304921333}">
      <formula1>$Q$4:$Q$5</formula1>
    </dataValidation>
  </dataValidations>
  <printOptions horizontalCentered="1"/>
  <pageMargins left="0.2" right="0.2" top="0.25" bottom="0.2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 TEMPLATE</vt:lpstr>
      <vt:lpstr>'SUB TEMPLATE'!Print_Area</vt:lpstr>
      <vt:lpstr>'SUB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Recovery</cp:lastModifiedBy>
  <cp:lastPrinted>2021-01-08T15:07:29Z</cp:lastPrinted>
  <dcterms:created xsi:type="dcterms:W3CDTF">2021-01-08T14:45:20Z</dcterms:created>
  <dcterms:modified xsi:type="dcterms:W3CDTF">2021-02-02T17:40:27Z</dcterms:modified>
</cp:coreProperties>
</file>